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Users\cschmitz\Desktop\ASC 2020\"/>
    </mc:Choice>
  </mc:AlternateContent>
  <xr:revisionPtr revIDLastSave="0" documentId="8_{5464F3D9-A453-4955-BE19-11087714D5CF}" xr6:coauthVersionLast="41" xr6:coauthVersionMax="41" xr10:uidLastSave="{00000000-0000-0000-0000-000000000000}"/>
  <workbookProtection workbookAlgorithmName="SHA-512" workbookHashValue="NbFEPtbHXy1XwsQhCujLNJ5MYhgXqKtLk+jYHAh99R/lFjmqvMwajG1SyJ7qUZAQ1atOl+kYG7kFyV5YfbIhUw==" workbookSaltValue="v2pGCa/QmfJDlf7MFPD9xw==" workbookSpinCount="100000" lockStructure="1"/>
  <bookViews>
    <workbookView xWindow="-120" yWindow="-120" windowWidth="29040" windowHeight="15840" tabRatio="601" activeTab="1" xr2:uid="{00000000-000D-0000-FFFF-FFFF00000000}"/>
  </bookViews>
  <sheets>
    <sheet name="Instructions" sheetId="52" r:id="rId1"/>
    <sheet name="Cover Sheet" sheetId="31" r:id="rId2"/>
    <sheet name="A10" sheetId="32" r:id="rId3"/>
    <sheet name="B10" sheetId="35" r:id="rId4"/>
    <sheet name="B20" sheetId="34" r:id="rId5"/>
    <sheet name="B30" sheetId="36" r:id="rId6"/>
    <sheet name="C10" sheetId="37" r:id="rId7"/>
    <sheet name="C20" sheetId="38" r:id="rId8"/>
    <sheet name="C30" sheetId="39" r:id="rId9"/>
    <sheet name="D10" sheetId="40" r:id="rId10"/>
    <sheet name="D20" sheetId="41" r:id="rId11"/>
    <sheet name="D30" sheetId="42" r:id="rId12"/>
    <sheet name="D40" sheetId="43" r:id="rId13"/>
    <sheet name="D50" sheetId="44" r:id="rId14"/>
    <sheet name="E10" sheetId="45" r:id="rId15"/>
    <sheet name="E20" sheetId="46" r:id="rId16"/>
    <sheet name="F10" sheetId="47" r:id="rId17"/>
    <sheet name="F20" sheetId="48" r:id="rId18"/>
    <sheet name="G20" sheetId="49" r:id="rId19"/>
    <sheet name="G70" sheetId="50" r:id="rId20"/>
    <sheet name="Z10" sheetId="51" r:id="rId21"/>
    <sheet name="Z20" sheetId="56" r:id="rId22"/>
    <sheet name="ADDENDUM #1" sheetId="57" r:id="rId23"/>
    <sheet name="ADDENDUM #2" sheetId="58" r:id="rId24"/>
    <sheet name="ADDENDUM #3" sheetId="59" r:id="rId25"/>
    <sheet name="ADDENDUM #4" sheetId="60" r:id="rId26"/>
    <sheet name="ADDENDUM #5" sheetId="61" r:id="rId27"/>
  </sheets>
  <externalReferences>
    <externalReference r:id="rId28"/>
    <externalReference r:id="rId29"/>
  </externalReferences>
  <definedNames>
    <definedName name="_1___DIRECT_JOB_EXPENSE" localSheetId="22">#REF!</definedName>
    <definedName name="_1___DIRECT_JOB_EXPENSE" localSheetId="23">#REF!</definedName>
    <definedName name="_1___DIRECT_JOB_EXPENSE" localSheetId="24">#REF!</definedName>
    <definedName name="_1___DIRECT_JOB_EXPENSE" localSheetId="25">#REF!</definedName>
    <definedName name="_1___DIRECT_JOB_EXPENSE" localSheetId="21">#REF!</definedName>
    <definedName name="_1___DIRECT_JOB_EXPENSE">#REF!</definedName>
    <definedName name="_2___SITEWORK" localSheetId="22">#REF!</definedName>
    <definedName name="_2___SITEWORK" localSheetId="23">#REF!</definedName>
    <definedName name="_2___SITEWORK" localSheetId="24">#REF!</definedName>
    <definedName name="_2___SITEWORK" localSheetId="25">#REF!</definedName>
    <definedName name="_2___SITEWORK" localSheetId="21">#REF!</definedName>
    <definedName name="_2___SITEWORK">#REF!</definedName>
    <definedName name="_3__SUBSTRUCTURE" localSheetId="22">#REF!</definedName>
    <definedName name="_3__SUBSTRUCTURE" localSheetId="23">#REF!</definedName>
    <definedName name="_3__SUBSTRUCTURE" localSheetId="24">#REF!</definedName>
    <definedName name="_3__SUBSTRUCTURE" localSheetId="25">#REF!</definedName>
    <definedName name="_3__SUBSTRUCTURE" localSheetId="21">#REF!</definedName>
    <definedName name="_3__SUBSTRUCTURE">#REF!</definedName>
    <definedName name="_4__SUPERSTRUCTURE" localSheetId="22">#REF!</definedName>
    <definedName name="_4__SUPERSTRUCTURE" localSheetId="23">#REF!</definedName>
    <definedName name="_4__SUPERSTRUCTURE" localSheetId="24">#REF!</definedName>
    <definedName name="_4__SUPERSTRUCTURE" localSheetId="25">#REF!</definedName>
    <definedName name="_4__SUPERSTRUCTURE" localSheetId="21">#REF!</definedName>
    <definedName name="_4__SUPERSTRUCTURE">#REF!</definedName>
    <definedName name="_5__EXTERIOR_WALL" localSheetId="22">#REF!</definedName>
    <definedName name="_5__EXTERIOR_WALL" localSheetId="23">#REF!</definedName>
    <definedName name="_5__EXTERIOR_WALL" localSheetId="24">#REF!</definedName>
    <definedName name="_5__EXTERIOR_WALL" localSheetId="25">#REF!</definedName>
    <definedName name="_5__EXTERIOR_WALL" localSheetId="21">#REF!</definedName>
    <definedName name="_5__EXTERIOR_WALL">#REF!</definedName>
    <definedName name="_6__ROOFING" localSheetId="22">#REF!</definedName>
    <definedName name="_6__ROOFING" localSheetId="23">#REF!</definedName>
    <definedName name="_6__ROOFING" localSheetId="24">#REF!</definedName>
    <definedName name="_6__ROOFING" localSheetId="25">#REF!</definedName>
    <definedName name="_6__ROOFING" localSheetId="21">#REF!</definedName>
    <definedName name="_6__ROOFING">#REF!</definedName>
    <definedName name="_7__INTERIOR_CONSTRUCTION" localSheetId="22">#REF!</definedName>
    <definedName name="_7__INTERIOR_CONSTRUCTION" localSheetId="23">#REF!</definedName>
    <definedName name="_7__INTERIOR_CONSTRUCTION" localSheetId="24">#REF!</definedName>
    <definedName name="_7__INTERIOR_CONSTRUCTION" localSheetId="25">#REF!</definedName>
    <definedName name="_7__INTERIOR_CONSTRUCTION" localSheetId="21">#REF!</definedName>
    <definedName name="_7__INTERIOR_CONSTRUCTION">#REF!</definedName>
    <definedName name="_8__INTERIOR_FINISHES" localSheetId="22">#REF!</definedName>
    <definedName name="_8__INTERIOR_FINISHES" localSheetId="23">#REF!</definedName>
    <definedName name="_8__INTERIOR_FINISHES" localSheetId="24">#REF!</definedName>
    <definedName name="_8__INTERIOR_FINISHES" localSheetId="25">#REF!</definedName>
    <definedName name="_8__INTERIOR_FINISHES" localSheetId="21">#REF!</definedName>
    <definedName name="_8__INTERIOR_FINISHES">#REF!</definedName>
    <definedName name="_9__BUILDING_SPECIALTIES" localSheetId="22">#REF!</definedName>
    <definedName name="_9__BUILDING_SPECIALTIES" localSheetId="23">#REF!</definedName>
    <definedName name="_9__BUILDING_SPECIALTIES" localSheetId="24">#REF!</definedName>
    <definedName name="_9__BUILDING_SPECIALTIES" localSheetId="25">#REF!</definedName>
    <definedName name="_9__BUILDING_SPECIALTIES" localSheetId="21">#REF!</definedName>
    <definedName name="_9__BUILDING_SPECIALTIES">#REF!</definedName>
    <definedName name="_910__EQUIPMENT_AND_FURNISHINGS" localSheetId="22">#REF!</definedName>
    <definedName name="_910__EQUIPMENT_AND_FURNISHINGS" localSheetId="23">#REF!</definedName>
    <definedName name="_910__EQUIPMENT_AND_FURNISHINGS" localSheetId="24">#REF!</definedName>
    <definedName name="_910__EQUIPMENT_AND_FURNISHINGS" localSheetId="25">#REF!</definedName>
    <definedName name="_910__EQUIPMENT_AND_FURNISHINGS" localSheetId="21">#REF!</definedName>
    <definedName name="_910__EQUIPMENT_AND_FURNISHINGS">#REF!</definedName>
    <definedName name="_911__SPECIAL_CONSTRUCTION" localSheetId="22">#REF!</definedName>
    <definedName name="_911__SPECIAL_CONSTRUCTION" localSheetId="23">#REF!</definedName>
    <definedName name="_911__SPECIAL_CONSTRUCTION" localSheetId="24">#REF!</definedName>
    <definedName name="_911__SPECIAL_CONSTRUCTION" localSheetId="25">#REF!</definedName>
    <definedName name="_911__SPECIAL_CONSTRUCTION" localSheetId="21">#REF!</definedName>
    <definedName name="_911__SPECIAL_CONSTRUCTION">#REF!</definedName>
    <definedName name="_912__CONVEYING_SYSTEM" localSheetId="22">#REF!</definedName>
    <definedName name="_912__CONVEYING_SYSTEM" localSheetId="23">#REF!</definedName>
    <definedName name="_912__CONVEYING_SYSTEM" localSheetId="24">#REF!</definedName>
    <definedName name="_912__CONVEYING_SYSTEM" localSheetId="25">#REF!</definedName>
    <definedName name="_912__CONVEYING_SYSTEM" localSheetId="21">#REF!</definedName>
    <definedName name="_912__CONVEYING_SYSTEM">#REF!</definedName>
    <definedName name="_913__FIRE_PROTECTION_SYSTEM" localSheetId="22">#REF!</definedName>
    <definedName name="_913__FIRE_PROTECTION_SYSTEM" localSheetId="23">#REF!</definedName>
    <definedName name="_913__FIRE_PROTECTION_SYSTEM" localSheetId="24">#REF!</definedName>
    <definedName name="_913__FIRE_PROTECTION_SYSTEM" localSheetId="25">#REF!</definedName>
    <definedName name="_913__FIRE_PROTECTION_SYSTEM" localSheetId="21">#REF!</definedName>
    <definedName name="_913__FIRE_PROTECTION_SYSTEM">#REF!</definedName>
    <definedName name="_914__PLUMBING" localSheetId="22">#REF!</definedName>
    <definedName name="_914__PLUMBING" localSheetId="23">#REF!</definedName>
    <definedName name="_914__PLUMBING" localSheetId="24">#REF!</definedName>
    <definedName name="_914__PLUMBING" localSheetId="25">#REF!</definedName>
    <definedName name="_914__PLUMBING" localSheetId="21">#REF!</definedName>
    <definedName name="_914__PLUMBING">#REF!</definedName>
    <definedName name="_915__HVAC" localSheetId="22">#REF!</definedName>
    <definedName name="_915__HVAC" localSheetId="23">#REF!</definedName>
    <definedName name="_915__HVAC" localSheetId="24">#REF!</definedName>
    <definedName name="_915__HVAC" localSheetId="25">#REF!</definedName>
    <definedName name="_915__HVAC" localSheetId="21">#REF!</definedName>
    <definedName name="_915__HVAC">#REF!</definedName>
    <definedName name="_916__ELECTRICAL" localSheetId="22">#REF!</definedName>
    <definedName name="_916__ELECTRICAL" localSheetId="23">#REF!</definedName>
    <definedName name="_916__ELECTRICAL" localSheetId="24">#REF!</definedName>
    <definedName name="_916__ELECTRICAL" localSheetId="25">#REF!</definedName>
    <definedName name="_916__ELECTRICAL" localSheetId="21">#REF!</definedName>
    <definedName name="_916__ELECTRICAL">#REF!</definedName>
    <definedName name="Buyout_Start" localSheetId="22">#REF!</definedName>
    <definedName name="Buyout_Start" localSheetId="23">#REF!</definedName>
    <definedName name="Buyout_Start" localSheetId="24">#REF!</definedName>
    <definedName name="Buyout_Start" localSheetId="25">#REF!</definedName>
    <definedName name="Buyout_Start" localSheetId="21">#REF!</definedName>
    <definedName name="Buyout_Start">#REF!</definedName>
    <definedName name="ColumnA" localSheetId="22">#REF!</definedName>
    <definedName name="ColumnA" localSheetId="23">#REF!</definedName>
    <definedName name="ColumnA" localSheetId="24">#REF!</definedName>
    <definedName name="ColumnA" localSheetId="25">#REF!</definedName>
    <definedName name="ColumnA" localSheetId="21">#REF!</definedName>
    <definedName name="ColumnA">#REF!</definedName>
    <definedName name="CSI" localSheetId="22">#REF!</definedName>
    <definedName name="CSI" localSheetId="23">#REF!</definedName>
    <definedName name="CSI" localSheetId="24">#REF!</definedName>
    <definedName name="CSI" localSheetId="25">#REF!</definedName>
    <definedName name="CSI" localSheetId="21">#REF!</definedName>
    <definedName name="CSI">#REF!</definedName>
    <definedName name="CSI_Buyout" localSheetId="22">#REF!</definedName>
    <definedName name="CSI_Buyout" localSheetId="23">#REF!</definedName>
    <definedName name="CSI_Buyout" localSheetId="24">#REF!</definedName>
    <definedName name="CSI_Buyout" localSheetId="25">#REF!</definedName>
    <definedName name="CSI_Buyout" localSheetId="21">#REF!</definedName>
    <definedName name="CSI_Buyout">#REF!</definedName>
    <definedName name="CSI_Summary" localSheetId="22">#REF!</definedName>
    <definedName name="CSI_Summary" localSheetId="23">#REF!</definedName>
    <definedName name="CSI_Summary" localSheetId="24">#REF!</definedName>
    <definedName name="CSI_Summary" localSheetId="25">#REF!</definedName>
    <definedName name="CSI_Summary" localSheetId="21">#REF!</definedName>
    <definedName name="CSI_Summary">#REF!</definedName>
    <definedName name="Custom" localSheetId="22">'ADDENDUM #1'!#REF!</definedName>
    <definedName name="Custom" localSheetId="23">'ADDENDUM #2'!#REF!</definedName>
    <definedName name="Custom" localSheetId="24">'ADDENDUM #3'!#REF!</definedName>
    <definedName name="Custom" localSheetId="25">'ADDENDUM #4'!#REF!</definedName>
    <definedName name="Custom" localSheetId="21">'Cover Sheet'!#REF!</definedName>
    <definedName name="Custom">'Cover Sheet'!#REF!</definedName>
    <definedName name="DIV" localSheetId="22">#REF!</definedName>
    <definedName name="DIV" localSheetId="23">#REF!</definedName>
    <definedName name="DIV" localSheetId="24">#REF!</definedName>
    <definedName name="DIV" localSheetId="25">#REF!</definedName>
    <definedName name="DIV" localSheetId="21">#REF!</definedName>
    <definedName name="DIV">#REF!</definedName>
    <definedName name="Home" localSheetId="22">'ADDENDUM #1'!#REF!</definedName>
    <definedName name="Home" localSheetId="23">'ADDENDUM #2'!#REF!</definedName>
    <definedName name="Home" localSheetId="24">'ADDENDUM #3'!#REF!</definedName>
    <definedName name="Home" localSheetId="25">'ADDENDUM #4'!#REF!</definedName>
    <definedName name="Home" localSheetId="1">'Cover Sheet'!#REF!</definedName>
    <definedName name="Home" localSheetId="21">'Cover Sheet'!#REF!</definedName>
    <definedName name="Home">'Cover Sheet'!#REF!</definedName>
    <definedName name="Home1" localSheetId="22">#REF!</definedName>
    <definedName name="Home1" localSheetId="23">#REF!</definedName>
    <definedName name="Home1" localSheetId="24">#REF!</definedName>
    <definedName name="Home1" localSheetId="25">#REF!</definedName>
    <definedName name="Home1" localSheetId="21">#REF!</definedName>
    <definedName name="Home1">#REF!</definedName>
    <definedName name="Imported" localSheetId="22">#REF!</definedName>
    <definedName name="Imported" localSheetId="23">#REF!</definedName>
    <definedName name="Imported" localSheetId="24">#REF!</definedName>
    <definedName name="Imported" localSheetId="25">#REF!</definedName>
    <definedName name="Imported" localSheetId="21">#REF!</definedName>
    <definedName name="Imported">#REF!</definedName>
    <definedName name="_xlnm.Print_Area" localSheetId="22">'ADDENDUM #1'!$B$1:$I$49</definedName>
    <definedName name="_xlnm.Print_Area" localSheetId="23">'ADDENDUM #2'!$B$1:$I$49</definedName>
    <definedName name="_xlnm.Print_Area" localSheetId="24">'ADDENDUM #3'!$B$1:$I$49</definedName>
    <definedName name="_xlnm.Print_Area" localSheetId="25">'ADDENDUM #4'!$B$1:$I$49</definedName>
    <definedName name="_xlnm.Print_Area" localSheetId="1">'Cover Sheet'!$B$1:$I$57</definedName>
    <definedName name="_xlnm.Print_Titles" localSheetId="22">'ADDENDUM #1'!$2:$10</definedName>
    <definedName name="_xlnm.Print_Titles" localSheetId="23">'ADDENDUM #2'!$2:$10</definedName>
    <definedName name="_xlnm.Print_Titles" localSheetId="24">'ADDENDUM #3'!$2:$10</definedName>
    <definedName name="_xlnm.Print_Titles" localSheetId="25">'ADDENDUM #4'!$2:$10</definedName>
    <definedName name="_xlnm.Print_Titles" localSheetId="1">'Cover Sheet'!$2:$10</definedName>
    <definedName name="start" localSheetId="22">#REF!</definedName>
    <definedName name="start" localSheetId="23">#REF!</definedName>
    <definedName name="start" localSheetId="24">#REF!</definedName>
    <definedName name="start" localSheetId="25">#REF!</definedName>
    <definedName name="start" localSheetId="21">#REF!</definedName>
    <definedName name="start">#REF!</definedName>
    <definedName name="Sum" localSheetId="22">[1]ImportSortFilterExport!#REF!</definedName>
    <definedName name="Sum" localSheetId="23">[1]ImportSortFilterExport!#REF!</definedName>
    <definedName name="Sum" localSheetId="24">[1]ImportSortFilterExport!#REF!</definedName>
    <definedName name="Sum" localSheetId="25">[1]ImportSortFilterExport!#REF!</definedName>
    <definedName name="Sum" localSheetId="1">[1]ImportSortFilterExport!#REF!</definedName>
    <definedName name="Sum" localSheetId="21">[2]ImportSortFilterExport!#REF!</definedName>
    <definedName name="Sum">[2]ImportSortFilterExport!#REF!</definedName>
    <definedName name="SystemNumber" localSheetId="22">'ADDENDUM #1'!#REF!</definedName>
    <definedName name="SystemNumber" localSheetId="23">'ADDENDUM #2'!#REF!</definedName>
    <definedName name="SystemNumber" localSheetId="24">'ADDENDUM #3'!#REF!</definedName>
    <definedName name="SystemNumber" localSheetId="25">'ADDENDUM #4'!#REF!</definedName>
    <definedName name="SystemNumber" localSheetId="21">'Cover Sheet'!#REF!</definedName>
    <definedName name="SystemNumber">'Cover Sheet'!#REF!</definedName>
    <definedName name="SystemRange" localSheetId="22">'ADDENDUM #1'!$B$100:$I$220</definedName>
    <definedName name="SystemRange" localSheetId="23">'ADDENDUM #2'!$B$100:$I$220</definedName>
    <definedName name="SystemRange" localSheetId="24">'ADDENDUM #3'!$B$100:$I$220</definedName>
    <definedName name="SystemRange" localSheetId="25">'ADDENDUM #4'!$B$100:$I$220</definedName>
    <definedName name="SystemRange">'Cover Sheet'!$B$108:$I$228</definedName>
    <definedName name="tEST" localSheetId="23">'ADDENDUM #2'!#REF!</definedName>
    <definedName name="tEST" localSheetId="24">'ADDENDUM #3'!#REF!</definedName>
    <definedName name="tEST" localSheetId="25">'ADDENDUM #4'!#REF!</definedName>
    <definedName name="tEST">'ADDENDUM #1'!#REF!</definedName>
    <definedName name="TEST1" localSheetId="23">[2]ImportSortFilterExport!#REF!</definedName>
    <definedName name="TEST1" localSheetId="24">[2]ImportSortFilterExport!#REF!</definedName>
    <definedName name="TEST1" localSheetId="25">[2]ImportSortFilterExport!#REF!</definedName>
    <definedName name="TEST1">[2]ImportSortFilterExport!#REF!</definedName>
    <definedName name="TOTAL" localSheetId="22">#REF!</definedName>
    <definedName name="TOTAL" localSheetId="23">#REF!</definedName>
    <definedName name="TOTAL" localSheetId="24">#REF!</definedName>
    <definedName name="TOTAL" localSheetId="25">#REF!</definedName>
    <definedName name="TOTAL" localSheetId="21">#REF!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2" i="61" l="1"/>
  <c r="G30" i="61" l="1"/>
  <c r="H30" i="61" s="1"/>
  <c r="H28" i="61"/>
  <c r="B28" i="61"/>
  <c r="H27" i="61"/>
  <c r="B27" i="61"/>
  <c r="H26" i="61"/>
  <c r="B26" i="61"/>
  <c r="H25" i="61"/>
  <c r="B25" i="61"/>
  <c r="H24" i="61"/>
  <c r="B24" i="61"/>
  <c r="H23" i="61"/>
  <c r="B23" i="61"/>
  <c r="B22" i="61"/>
  <c r="H21" i="61"/>
  <c r="B21" i="61"/>
  <c r="H20" i="61"/>
  <c r="B20" i="61"/>
  <c r="H19" i="61"/>
  <c r="B19" i="61"/>
  <c r="H18" i="61"/>
  <c r="B18" i="61"/>
  <c r="H17" i="61"/>
  <c r="B17" i="61"/>
  <c r="H16" i="61"/>
  <c r="B16" i="61"/>
  <c r="H15" i="61"/>
  <c r="B15" i="61"/>
  <c r="H14" i="61"/>
  <c r="B14" i="61"/>
  <c r="H13" i="61"/>
  <c r="B13" i="61"/>
  <c r="H12" i="61"/>
  <c r="B12" i="61"/>
  <c r="H11" i="61"/>
  <c r="B11" i="61"/>
  <c r="I49" i="56"/>
  <c r="I48" i="56"/>
  <c r="I47" i="56"/>
  <c r="I46" i="56"/>
  <c r="I45" i="56"/>
  <c r="I44" i="56"/>
  <c r="I43" i="56"/>
  <c r="I42" i="56"/>
  <c r="I41" i="56"/>
  <c r="I40" i="56"/>
  <c r="I39" i="56"/>
  <c r="I38" i="56"/>
  <c r="I37" i="56"/>
  <c r="I36" i="56"/>
  <c r="I35" i="56"/>
  <c r="I29" i="56"/>
  <c r="I28" i="56"/>
  <c r="I27" i="56"/>
  <c r="I26" i="56"/>
  <c r="I25" i="56"/>
  <c r="I23" i="56"/>
  <c r="I22" i="56"/>
  <c r="I21" i="56"/>
  <c r="I20" i="56"/>
  <c r="I19" i="56"/>
  <c r="I18" i="56"/>
  <c r="I17" i="56"/>
  <c r="I16" i="56"/>
  <c r="I15" i="56"/>
  <c r="I14" i="56"/>
  <c r="I24" i="56"/>
  <c r="G32" i="61" l="1"/>
  <c r="H32" i="61" s="1"/>
  <c r="G30" i="60"/>
  <c r="H28" i="60"/>
  <c r="B28" i="60"/>
  <c r="H27" i="60"/>
  <c r="B27" i="60"/>
  <c r="H26" i="60"/>
  <c r="B26" i="60"/>
  <c r="H25" i="60"/>
  <c r="B25" i="60"/>
  <c r="H24" i="60"/>
  <c r="B24" i="60"/>
  <c r="H23" i="60"/>
  <c r="B23" i="60"/>
  <c r="H22" i="60"/>
  <c r="B22" i="60"/>
  <c r="H21" i="60"/>
  <c r="B21" i="60"/>
  <c r="H20" i="60"/>
  <c r="B20" i="60"/>
  <c r="H19" i="60"/>
  <c r="B19" i="60"/>
  <c r="H18" i="60"/>
  <c r="B18" i="60"/>
  <c r="H17" i="60"/>
  <c r="B17" i="60"/>
  <c r="H16" i="60"/>
  <c r="B16" i="60"/>
  <c r="H15" i="60"/>
  <c r="B15" i="60"/>
  <c r="H14" i="60"/>
  <c r="B14" i="60"/>
  <c r="H13" i="60"/>
  <c r="B13" i="60"/>
  <c r="H12" i="60"/>
  <c r="B12" i="60"/>
  <c r="H11" i="60"/>
  <c r="B11" i="60"/>
  <c r="G30" i="59"/>
  <c r="H28" i="59"/>
  <c r="B28" i="59"/>
  <c r="H27" i="59"/>
  <c r="B27" i="59"/>
  <c r="H26" i="59"/>
  <c r="B26" i="59"/>
  <c r="H25" i="59"/>
  <c r="B25" i="59"/>
  <c r="H24" i="59"/>
  <c r="B24" i="59"/>
  <c r="H23" i="59"/>
  <c r="B23" i="59"/>
  <c r="H22" i="59"/>
  <c r="B22" i="59"/>
  <c r="H21" i="59"/>
  <c r="B21" i="59"/>
  <c r="H20" i="59"/>
  <c r="B20" i="59"/>
  <c r="H19" i="59"/>
  <c r="B19" i="59"/>
  <c r="H18" i="59"/>
  <c r="B18" i="59"/>
  <c r="H17" i="59"/>
  <c r="B17" i="59"/>
  <c r="H16" i="59"/>
  <c r="B16" i="59"/>
  <c r="H15" i="59"/>
  <c r="B15" i="59"/>
  <c r="H14" i="59"/>
  <c r="B14" i="59"/>
  <c r="H13" i="59"/>
  <c r="B13" i="59"/>
  <c r="H12" i="59"/>
  <c r="B12" i="59"/>
  <c r="H11" i="59"/>
  <c r="B11" i="59"/>
  <c r="G30" i="58"/>
  <c r="H28" i="58"/>
  <c r="B28" i="58"/>
  <c r="H27" i="58"/>
  <c r="B27" i="58"/>
  <c r="H26" i="58"/>
  <c r="B26" i="58"/>
  <c r="H25" i="58"/>
  <c r="B25" i="58"/>
  <c r="H24" i="58"/>
  <c r="B24" i="58"/>
  <c r="H23" i="58"/>
  <c r="B23" i="58"/>
  <c r="H22" i="58"/>
  <c r="B22" i="58"/>
  <c r="H21" i="58"/>
  <c r="B21" i="58"/>
  <c r="H20" i="58"/>
  <c r="B20" i="58"/>
  <c r="H19" i="58"/>
  <c r="B19" i="58"/>
  <c r="H18" i="58"/>
  <c r="B18" i="58"/>
  <c r="H17" i="58"/>
  <c r="B17" i="58"/>
  <c r="H16" i="58"/>
  <c r="B16" i="58"/>
  <c r="H15" i="58"/>
  <c r="B15" i="58"/>
  <c r="H14" i="58"/>
  <c r="B14" i="58"/>
  <c r="H13" i="58"/>
  <c r="B13" i="58"/>
  <c r="H12" i="58"/>
  <c r="B12" i="58"/>
  <c r="H11" i="58"/>
  <c r="B11" i="58"/>
  <c r="H28" i="57"/>
  <c r="B28" i="57"/>
  <c r="H27" i="57"/>
  <c r="B27" i="57"/>
  <c r="H26" i="57"/>
  <c r="B26" i="57"/>
  <c r="H25" i="57"/>
  <c r="B25" i="57"/>
  <c r="H24" i="57"/>
  <c r="B24" i="57"/>
  <c r="H23" i="57"/>
  <c r="B23" i="57"/>
  <c r="H22" i="57"/>
  <c r="B22" i="57"/>
  <c r="H21" i="57"/>
  <c r="B21" i="57"/>
  <c r="H20" i="57"/>
  <c r="B20" i="57"/>
  <c r="H19" i="57"/>
  <c r="B19" i="57"/>
  <c r="H18" i="57"/>
  <c r="B18" i="57"/>
  <c r="H17" i="57"/>
  <c r="B17" i="57"/>
  <c r="H16" i="57"/>
  <c r="B16" i="57"/>
  <c r="H15" i="57"/>
  <c r="B15" i="57"/>
  <c r="H14" i="57"/>
  <c r="B14" i="57"/>
  <c r="H13" i="57"/>
  <c r="B13" i="57"/>
  <c r="H12" i="57"/>
  <c r="B12" i="57"/>
  <c r="H11" i="57"/>
  <c r="B11" i="57"/>
  <c r="J49" i="56"/>
  <c r="K49" i="56" s="1"/>
  <c r="J48" i="56"/>
  <c r="K48" i="56" s="1"/>
  <c r="J47" i="56"/>
  <c r="K47" i="56" s="1"/>
  <c r="J46" i="56"/>
  <c r="K46" i="56" s="1"/>
  <c r="J45" i="56"/>
  <c r="K45" i="56" s="1"/>
  <c r="J44" i="56"/>
  <c r="K44" i="56" s="1"/>
  <c r="J43" i="56"/>
  <c r="K43" i="56" s="1"/>
  <c r="J42" i="56"/>
  <c r="K42" i="56" s="1"/>
  <c r="J41" i="56"/>
  <c r="K41" i="56" s="1"/>
  <c r="J40" i="56"/>
  <c r="K40" i="56" s="1"/>
  <c r="J39" i="56"/>
  <c r="K39" i="56" s="1"/>
  <c r="J38" i="56"/>
  <c r="K38" i="56" s="1"/>
  <c r="J37" i="56"/>
  <c r="K37" i="56" s="1"/>
  <c r="J36" i="56"/>
  <c r="K36" i="56" s="1"/>
  <c r="J35" i="56"/>
  <c r="K35" i="56" s="1"/>
  <c r="J26" i="56"/>
  <c r="K26" i="56" s="1"/>
  <c r="J27" i="56"/>
  <c r="K27" i="56" s="1"/>
  <c r="J28" i="56"/>
  <c r="K28" i="56" s="1"/>
  <c r="J29" i="56"/>
  <c r="K29" i="56" s="1"/>
  <c r="J25" i="56"/>
  <c r="K25" i="56" s="1"/>
  <c r="J15" i="56"/>
  <c r="K15" i="56" s="1"/>
  <c r="J16" i="56"/>
  <c r="K16" i="56" s="1"/>
  <c r="J17" i="56"/>
  <c r="K17" i="56" s="1"/>
  <c r="J18" i="56"/>
  <c r="K18" i="56" s="1"/>
  <c r="J19" i="56"/>
  <c r="K19" i="56" s="1"/>
  <c r="J20" i="56"/>
  <c r="K20" i="56" s="1"/>
  <c r="J21" i="56"/>
  <c r="K21" i="56" s="1"/>
  <c r="J22" i="56"/>
  <c r="K22" i="56" s="1"/>
  <c r="J23" i="56"/>
  <c r="K23" i="56" s="1"/>
  <c r="J14" i="56"/>
  <c r="K14" i="56" s="1"/>
  <c r="J24" i="56"/>
  <c r="K24" i="56" s="1"/>
  <c r="D7" i="56"/>
  <c r="D6" i="56"/>
  <c r="D5" i="56"/>
  <c r="D4" i="56"/>
  <c r="D3" i="56"/>
  <c r="D2" i="56"/>
  <c r="G17" i="49"/>
  <c r="H17" i="49" s="1"/>
  <c r="G12" i="47"/>
  <c r="H12" i="47" s="1"/>
  <c r="G12" i="41"/>
  <c r="H12" i="41" s="1"/>
  <c r="G33" i="61" l="1"/>
  <c r="H33" i="61" s="1"/>
  <c r="H30" i="60"/>
  <c r="G32" i="60"/>
  <c r="H32" i="60" s="1"/>
  <c r="H30" i="59"/>
  <c r="G32" i="59"/>
  <c r="H32" i="59" s="1"/>
  <c r="H30" i="58"/>
  <c r="G32" i="58"/>
  <c r="H32" i="58" s="1"/>
  <c r="G30" i="57"/>
  <c r="J51" i="56"/>
  <c r="K51" i="56" s="1"/>
  <c r="J31" i="56"/>
  <c r="G34" i="61" l="1"/>
  <c r="H34" i="61" s="1"/>
  <c r="G35" i="61"/>
  <c r="H35" i="61" s="1"/>
  <c r="G33" i="60"/>
  <c r="H33" i="60" s="1"/>
  <c r="G33" i="59"/>
  <c r="H33" i="59" s="1"/>
  <c r="G33" i="58"/>
  <c r="H30" i="57"/>
  <c r="G32" i="57"/>
  <c r="H32" i="57" s="1"/>
  <c r="K31" i="56"/>
  <c r="J53" i="56"/>
  <c r="G35" i="31" s="1"/>
  <c r="G36" i="61" l="1"/>
  <c r="H36" i="61" s="1"/>
  <c r="G34" i="60"/>
  <c r="G34" i="59"/>
  <c r="G35" i="59" s="1"/>
  <c r="H35" i="59" s="1"/>
  <c r="H33" i="58"/>
  <c r="G34" i="58"/>
  <c r="G33" i="57"/>
  <c r="H33" i="57" s="1"/>
  <c r="G37" i="61" l="1"/>
  <c r="H34" i="60"/>
  <c r="G35" i="60"/>
  <c r="H35" i="60" s="1"/>
  <c r="H34" i="59"/>
  <c r="G36" i="59"/>
  <c r="H36" i="59" s="1"/>
  <c r="H34" i="58"/>
  <c r="G35" i="58"/>
  <c r="H35" i="58" s="1"/>
  <c r="G34" i="57"/>
  <c r="B30" i="31"/>
  <c r="B12" i="31"/>
  <c r="B19" i="31"/>
  <c r="H37" i="61" l="1"/>
  <c r="G39" i="61"/>
  <c r="G36" i="60"/>
  <c r="H36" i="60" s="1"/>
  <c r="G37" i="59"/>
  <c r="H37" i="59" s="1"/>
  <c r="G36" i="58"/>
  <c r="H36" i="58" s="1"/>
  <c r="H34" i="57"/>
  <c r="G35" i="57"/>
  <c r="H35" i="57" s="1"/>
  <c r="G48" i="31" l="1"/>
  <c r="H48" i="31" s="1"/>
  <c r="H39" i="61"/>
  <c r="G39" i="59"/>
  <c r="G37" i="60"/>
  <c r="H37" i="60" s="1"/>
  <c r="G37" i="58"/>
  <c r="G36" i="57"/>
  <c r="H36" i="57" s="1"/>
  <c r="G13" i="47"/>
  <c r="H13" i="47" s="1"/>
  <c r="G14" i="47"/>
  <c r="H14" i="47" s="1"/>
  <c r="G16" i="45"/>
  <c r="H16" i="45" s="1"/>
  <c r="G17" i="45"/>
  <c r="H17" i="45" s="1"/>
  <c r="G13" i="44"/>
  <c r="H13" i="44" s="1"/>
  <c r="G14" i="44"/>
  <c r="H14" i="44" s="1"/>
  <c r="G15" i="44"/>
  <c r="H15" i="44" s="1"/>
  <c r="G16" i="44"/>
  <c r="H16" i="44" s="1"/>
  <c r="G17" i="44"/>
  <c r="H17" i="44" s="1"/>
  <c r="G18" i="44"/>
  <c r="H18" i="44" s="1"/>
  <c r="G19" i="44"/>
  <c r="H19" i="44" s="1"/>
  <c r="G20" i="44"/>
  <c r="H20" i="44" s="1"/>
  <c r="G13" i="42"/>
  <c r="H13" i="42" s="1"/>
  <c r="G14" i="42"/>
  <c r="H14" i="42" s="1"/>
  <c r="G13" i="41"/>
  <c r="H13" i="41" s="1"/>
  <c r="G14" i="41"/>
  <c r="H14" i="41" s="1"/>
  <c r="G15" i="41"/>
  <c r="H15" i="41" s="1"/>
  <c r="G16" i="41"/>
  <c r="H16" i="41" s="1"/>
  <c r="G14" i="40"/>
  <c r="H14" i="40" s="1"/>
  <c r="G15" i="40"/>
  <c r="H15" i="40" s="1"/>
  <c r="G16" i="40"/>
  <c r="H16" i="40" s="1"/>
  <c r="G17" i="40"/>
  <c r="H17" i="40" s="1"/>
  <c r="G18" i="40"/>
  <c r="H18" i="40" s="1"/>
  <c r="G19" i="40"/>
  <c r="H19" i="40" s="1"/>
  <c r="G20" i="40"/>
  <c r="H20" i="40" s="1"/>
  <c r="G16" i="39"/>
  <c r="H16" i="39" s="1"/>
  <c r="G17" i="39"/>
  <c r="H17" i="39" s="1"/>
  <c r="G18" i="39"/>
  <c r="H18" i="39" s="1"/>
  <c r="G19" i="39"/>
  <c r="H19" i="39" s="1"/>
  <c r="G20" i="39"/>
  <c r="H20" i="39" s="1"/>
  <c r="G21" i="39"/>
  <c r="H21" i="39" s="1"/>
  <c r="G22" i="39"/>
  <c r="H22" i="39" s="1"/>
  <c r="G23" i="39"/>
  <c r="H23" i="39" s="1"/>
  <c r="G24" i="39"/>
  <c r="H24" i="39" s="1"/>
  <c r="G25" i="39"/>
  <c r="H25" i="39" s="1"/>
  <c r="G26" i="39"/>
  <c r="H26" i="39" s="1"/>
  <c r="G27" i="39"/>
  <c r="H27" i="39" s="1"/>
  <c r="G28" i="39"/>
  <c r="H28" i="39" s="1"/>
  <c r="G29" i="39"/>
  <c r="H29" i="39" s="1"/>
  <c r="G23" i="37"/>
  <c r="H23" i="37" s="1"/>
  <c r="G24" i="37"/>
  <c r="H24" i="37" s="1"/>
  <c r="G25" i="37"/>
  <c r="H25" i="37" s="1"/>
  <c r="G26" i="37"/>
  <c r="H26" i="37" s="1"/>
  <c r="G27" i="37"/>
  <c r="H27" i="37" s="1"/>
  <c r="G28" i="37"/>
  <c r="H28" i="37" s="1"/>
  <c r="G29" i="37"/>
  <c r="H29" i="37" s="1"/>
  <c r="G15" i="36"/>
  <c r="H15" i="36" s="1"/>
  <c r="G16" i="36"/>
  <c r="H16" i="36" s="1"/>
  <c r="G17" i="36"/>
  <c r="H17" i="36" s="1"/>
  <c r="G19" i="36"/>
  <c r="H19" i="36" s="1"/>
  <c r="H39" i="59" l="1"/>
  <c r="G46" i="31"/>
  <c r="G39" i="60"/>
  <c r="H37" i="58"/>
  <c r="G39" i="58"/>
  <c r="G37" i="57"/>
  <c r="G19" i="35"/>
  <c r="H19" i="35" s="1"/>
  <c r="G20" i="35"/>
  <c r="H20" i="35" s="1"/>
  <c r="G21" i="35"/>
  <c r="H21" i="35" s="1"/>
  <c r="G22" i="35"/>
  <c r="H22" i="35" s="1"/>
  <c r="G23" i="35"/>
  <c r="H23" i="35" s="1"/>
  <c r="H39" i="60" l="1"/>
  <c r="G47" i="31"/>
  <c r="H47" i="31" s="1"/>
  <c r="H39" i="58"/>
  <c r="G45" i="31"/>
  <c r="H37" i="57"/>
  <c r="G39" i="57"/>
  <c r="D7" i="50"/>
  <c r="D7" i="49"/>
  <c r="D7" i="48"/>
  <c r="D7" i="47"/>
  <c r="D7" i="46"/>
  <c r="D7" i="45"/>
  <c r="D7" i="44"/>
  <c r="D7" i="43"/>
  <c r="D7" i="42"/>
  <c r="D7" i="41"/>
  <c r="D7" i="40"/>
  <c r="D7" i="39"/>
  <c r="G35" i="39"/>
  <c r="H35" i="39" s="1"/>
  <c r="D7" i="38"/>
  <c r="D7" i="37"/>
  <c r="D7" i="36"/>
  <c r="D7" i="34"/>
  <c r="D7" i="35"/>
  <c r="D7" i="32"/>
  <c r="G17" i="34"/>
  <c r="H17" i="34" s="1"/>
  <c r="G18" i="34"/>
  <c r="H18" i="34" s="1"/>
  <c r="G19" i="34"/>
  <c r="H19" i="34" s="1"/>
  <c r="G20" i="34"/>
  <c r="H20" i="34" s="1"/>
  <c r="D7" i="51"/>
  <c r="C85" i="51"/>
  <c r="G83" i="51"/>
  <c r="H83" i="51" s="1"/>
  <c r="G82" i="51"/>
  <c r="G81" i="51"/>
  <c r="H81" i="51" s="1"/>
  <c r="G80" i="51"/>
  <c r="H80" i="51" s="1"/>
  <c r="G79" i="51"/>
  <c r="H79" i="51" s="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s="1"/>
  <c r="G59" i="51"/>
  <c r="G58" i="51"/>
  <c r="G57" i="51"/>
  <c r="H57" i="51" s="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s="1"/>
  <c r="G39" i="51"/>
  <c r="G38" i="51"/>
  <c r="G37" i="51"/>
  <c r="H37" i="51" s="1"/>
  <c r="G36" i="51"/>
  <c r="H36" i="51" s="1"/>
  <c r="G35" i="51"/>
  <c r="H35" i="51" s="1"/>
  <c r="G34" i="51"/>
  <c r="H34" i="51" s="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c r="G18" i="51"/>
  <c r="H18" i="51" s="1"/>
  <c r="G17" i="51"/>
  <c r="H17" i="51" s="1"/>
  <c r="G16" i="51"/>
  <c r="H16" i="51" s="1"/>
  <c r="G15" i="51"/>
  <c r="H15" i="51" s="1"/>
  <c r="G14" i="51"/>
  <c r="H14" i="51" s="1"/>
  <c r="G13" i="51"/>
  <c r="H13" i="51" s="1"/>
  <c r="G12" i="51"/>
  <c r="H12" i="51" s="1"/>
  <c r="C20" i="50"/>
  <c r="G18" i="50"/>
  <c r="G16" i="50"/>
  <c r="H16" i="50" s="1"/>
  <c r="G15" i="50"/>
  <c r="G14" i="50"/>
  <c r="G13" i="50"/>
  <c r="H13" i="50" s="1"/>
  <c r="G12" i="50"/>
  <c r="H12" i="50" s="1"/>
  <c r="C24" i="49"/>
  <c r="G22" i="49"/>
  <c r="H22" i="49" s="1"/>
  <c r="G21" i="49"/>
  <c r="H21" i="49" s="1"/>
  <c r="G20" i="49"/>
  <c r="G19" i="49"/>
  <c r="H19" i="49" s="1"/>
  <c r="G18" i="49"/>
  <c r="H18" i="49" s="1"/>
  <c r="G16" i="49"/>
  <c r="H16" i="49" s="1"/>
  <c r="G15" i="49"/>
  <c r="G14" i="49"/>
  <c r="H14" i="49" s="1"/>
  <c r="G13" i="49"/>
  <c r="H13" i="49" s="1"/>
  <c r="G12" i="49"/>
  <c r="H12" i="49" s="1"/>
  <c r="C16" i="48"/>
  <c r="G14" i="48"/>
  <c r="H14" i="48" s="1"/>
  <c r="G13" i="48"/>
  <c r="H13" i="48" s="1"/>
  <c r="G12" i="48"/>
  <c r="H12" i="48" s="1"/>
  <c r="C18" i="47"/>
  <c r="G15" i="47"/>
  <c r="H15" i="47" s="1"/>
  <c r="C17" i="46"/>
  <c r="G14" i="46"/>
  <c r="H14" i="46" s="1"/>
  <c r="G13" i="46"/>
  <c r="H13" i="46" s="1"/>
  <c r="G12" i="46"/>
  <c r="H12" i="46" s="1"/>
  <c r="H17" i="46" s="1"/>
  <c r="C19" i="45"/>
  <c r="G15" i="45"/>
  <c r="H15" i="45" s="1"/>
  <c r="G14" i="45"/>
  <c r="H14" i="45" s="1"/>
  <c r="G13" i="45"/>
  <c r="G12" i="45"/>
  <c r="H12" i="45" s="1"/>
  <c r="C23" i="44"/>
  <c r="C18" i="43"/>
  <c r="G15" i="43"/>
  <c r="H15" i="43" s="1"/>
  <c r="G14" i="43"/>
  <c r="H14" i="43" s="1"/>
  <c r="C16" i="42"/>
  <c r="C20" i="41"/>
  <c r="G18" i="41"/>
  <c r="H18" i="41" s="1"/>
  <c r="C22" i="40"/>
  <c r="G13" i="40"/>
  <c r="H13" i="40" s="1"/>
  <c r="G12" i="40"/>
  <c r="C37" i="39"/>
  <c r="G34" i="39"/>
  <c r="H34" i="39" s="1"/>
  <c r="G33" i="39"/>
  <c r="H33" i="39" s="1"/>
  <c r="G32" i="39"/>
  <c r="H32" i="39" s="1"/>
  <c r="G31" i="39"/>
  <c r="H31" i="39" s="1"/>
  <c r="G30" i="39"/>
  <c r="H30" i="39" s="1"/>
  <c r="G15" i="39"/>
  <c r="H15" i="39" s="1"/>
  <c r="G14" i="39"/>
  <c r="H14" i="39" s="1"/>
  <c r="G13" i="39"/>
  <c r="H13" i="39" s="1"/>
  <c r="G12" i="39"/>
  <c r="H12" i="39" s="1"/>
  <c r="C17" i="38"/>
  <c r="G14" i="38"/>
  <c r="H14" i="38" s="1"/>
  <c r="G13" i="38"/>
  <c r="G12" i="38"/>
  <c r="C33" i="37"/>
  <c r="G31" i="37"/>
  <c r="H31" i="37" s="1"/>
  <c r="G30" i="37"/>
  <c r="H30" i="37" s="1"/>
  <c r="G22" i="37"/>
  <c r="H22" i="37" s="1"/>
  <c r="G21" i="37"/>
  <c r="H21" i="37" s="1"/>
  <c r="G20" i="37"/>
  <c r="H20" i="37" s="1"/>
  <c r="G19" i="37"/>
  <c r="H19" i="37" s="1"/>
  <c r="G18" i="37"/>
  <c r="H18" i="37" s="1"/>
  <c r="G17" i="37"/>
  <c r="H17" i="37" s="1"/>
  <c r="G16" i="37"/>
  <c r="H16" i="37" s="1"/>
  <c r="G15" i="37"/>
  <c r="H15" i="37" s="1"/>
  <c r="G12" i="37"/>
  <c r="H12" i="37" s="1"/>
  <c r="C21" i="36"/>
  <c r="G18" i="36"/>
  <c r="G13" i="36"/>
  <c r="G12" i="36"/>
  <c r="H12" i="36" s="1"/>
  <c r="C32" i="34"/>
  <c r="G29" i="34"/>
  <c r="H29" i="34" s="1"/>
  <c r="G28" i="34"/>
  <c r="H28" i="34" s="1"/>
  <c r="G27" i="34"/>
  <c r="H27" i="34" s="1"/>
  <c r="G26" i="34"/>
  <c r="H26" i="34" s="1"/>
  <c r="G25" i="34"/>
  <c r="H25" i="34" s="1"/>
  <c r="G24" i="34"/>
  <c r="H24" i="34" s="1"/>
  <c r="G23" i="34"/>
  <c r="H23" i="34" s="1"/>
  <c r="G22" i="34"/>
  <c r="H22" i="34" s="1"/>
  <c r="G21" i="34"/>
  <c r="H21" i="34" s="1"/>
  <c r="G16" i="34"/>
  <c r="G15" i="34"/>
  <c r="H15" i="34" s="1"/>
  <c r="G14" i="34"/>
  <c r="H14" i="34" s="1"/>
  <c r="G13" i="34"/>
  <c r="H13" i="34" s="1"/>
  <c r="G12" i="34"/>
  <c r="H12" i="34" s="1"/>
  <c r="C27" i="35"/>
  <c r="G24" i="35"/>
  <c r="H24" i="35" s="1"/>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4" i="32"/>
  <c r="D5" i="32"/>
  <c r="D6" i="32"/>
  <c r="D3" i="32"/>
  <c r="D2" i="32"/>
  <c r="H4" i="32"/>
  <c r="C23" i="32"/>
  <c r="G21" i="32"/>
  <c r="H21" i="32" s="1"/>
  <c r="G19" i="32"/>
  <c r="H19" i="32" s="1"/>
  <c r="G18" i="32"/>
  <c r="H18" i="32" s="1"/>
  <c r="G17" i="32"/>
  <c r="H17" i="32" s="1"/>
  <c r="G15" i="32"/>
  <c r="H15" i="32" s="1"/>
  <c r="G14" i="32"/>
  <c r="H14" i="32" s="1"/>
  <c r="G13" i="32"/>
  <c r="H13" i="32" s="1"/>
  <c r="H3" i="51"/>
  <c r="B29" i="31"/>
  <c r="B28" i="31"/>
  <c r="B27" i="31"/>
  <c r="B26" i="31"/>
  <c r="B25" i="31"/>
  <c r="B24" i="31"/>
  <c r="B23" i="31"/>
  <c r="B22" i="31"/>
  <c r="B20" i="31"/>
  <c r="B18" i="31"/>
  <c r="B17" i="31"/>
  <c r="B13" i="31"/>
  <c r="B21" i="31"/>
  <c r="B16" i="31"/>
  <c r="B15" i="31"/>
  <c r="B14" i="31"/>
  <c r="H23" i="51"/>
  <c r="H39" i="51"/>
  <c r="H43" i="51"/>
  <c r="H55" i="51"/>
  <c r="H59" i="51"/>
  <c r="H15" i="50"/>
  <c r="H38" i="51"/>
  <c r="H54" i="51"/>
  <c r="H70" i="51"/>
  <c r="H82" i="51"/>
  <c r="H14" i="50"/>
  <c r="H50" i="51"/>
  <c r="H58" i="51"/>
  <c r="H66" i="51"/>
  <c r="H15" i="49"/>
  <c r="H20" i="49"/>
  <c r="G21" i="44"/>
  <c r="H21" i="44" s="1"/>
  <c r="H13" i="45"/>
  <c r="G16" i="47"/>
  <c r="H16" i="47" s="1"/>
  <c r="G12" i="44"/>
  <c r="H12" i="44" s="1"/>
  <c r="G15" i="46"/>
  <c r="H15" i="46" s="1"/>
  <c r="G13" i="43"/>
  <c r="H13" i="43" s="1"/>
  <c r="G12" i="43"/>
  <c r="G16" i="43"/>
  <c r="H16" i="43" s="1"/>
  <c r="G12" i="42"/>
  <c r="H12" i="42" s="1"/>
  <c r="H13" i="38"/>
  <c r="G15" i="38"/>
  <c r="G14" i="37"/>
  <c r="H14" i="37" s="1"/>
  <c r="G13" i="37"/>
  <c r="H13" i="37" s="1"/>
  <c r="H16" i="34"/>
  <c r="G14" i="36"/>
  <c r="H14" i="36" s="1"/>
  <c r="H13" i="36"/>
  <c r="H18" i="36"/>
  <c r="H3" i="32"/>
  <c r="G12" i="35"/>
  <c r="H12" i="35" s="1"/>
  <c r="G25" i="35"/>
  <c r="H25" i="35" s="1"/>
  <c r="G20" i="32"/>
  <c r="H20" i="32" s="1"/>
  <c r="G16" i="32"/>
  <c r="H16" i="32" s="1"/>
  <c r="G13" i="35"/>
  <c r="H13" i="35" s="1"/>
  <c r="H3" i="35"/>
  <c r="H3" i="34"/>
  <c r="H3" i="36"/>
  <c r="H3" i="37"/>
  <c r="H3" i="38"/>
  <c r="H3" i="39"/>
  <c r="H3" i="40"/>
  <c r="H3" i="41"/>
  <c r="H3" i="42"/>
  <c r="H3" i="43"/>
  <c r="H3" i="44"/>
  <c r="H3" i="45"/>
  <c r="H3" i="46"/>
  <c r="H3" i="47"/>
  <c r="H3" i="48"/>
  <c r="H3" i="49"/>
  <c r="H3" i="50"/>
  <c r="G17" i="41"/>
  <c r="H17" i="41" s="1"/>
  <c r="H15" i="38"/>
  <c r="G17" i="50"/>
  <c r="H17" i="50" s="1"/>
  <c r="H39" i="57" l="1"/>
  <c r="G44" i="31"/>
  <c r="G18" i="43"/>
  <c r="G22" i="31" s="1"/>
  <c r="H22" i="31" s="1"/>
  <c r="H24" i="49"/>
  <c r="H85" i="51"/>
  <c r="H16" i="42"/>
  <c r="H23" i="44"/>
  <c r="H32" i="34"/>
  <c r="H21" i="36"/>
  <c r="H33" i="37"/>
  <c r="H20" i="41"/>
  <c r="H16" i="48"/>
  <c r="H27" i="35"/>
  <c r="H18" i="47"/>
  <c r="H19" i="45"/>
  <c r="G23" i="44"/>
  <c r="G21" i="36"/>
  <c r="G15" i="31" s="1"/>
  <c r="H15" i="31" s="1"/>
  <c r="G20" i="50"/>
  <c r="G29" i="31" s="1"/>
  <c r="H29" i="31" s="1"/>
  <c r="G85" i="51"/>
  <c r="G30" i="31" s="1"/>
  <c r="H30" i="31" s="1"/>
  <c r="G16" i="42"/>
  <c r="G21" i="31" s="1"/>
  <c r="H21" i="31" s="1"/>
  <c r="G17" i="38"/>
  <c r="G17" i="31" s="1"/>
  <c r="H17" i="31" s="1"/>
  <c r="G16" i="48"/>
  <c r="G27" i="31" s="1"/>
  <c r="H27" i="31" s="1"/>
  <c r="G24" i="49"/>
  <c r="G28" i="31" s="1"/>
  <c r="H28" i="31" s="1"/>
  <c r="G18" i="47"/>
  <c r="G26" i="31" s="1"/>
  <c r="H26" i="31" s="1"/>
  <c r="G19" i="45"/>
  <c r="G24" i="31" s="1"/>
  <c r="H24" i="31" s="1"/>
  <c r="G22" i="40"/>
  <c r="G37" i="39"/>
  <c r="G18" i="31" s="1"/>
  <c r="H18" i="31" s="1"/>
  <c r="H37" i="39"/>
  <c r="G33" i="37"/>
  <c r="G16" i="31" s="1"/>
  <c r="H16" i="31" s="1"/>
  <c r="G32" i="34"/>
  <c r="G14" i="31" s="1"/>
  <c r="H14" i="31" s="1"/>
  <c r="G20" i="41"/>
  <c r="G20" i="31" s="1"/>
  <c r="H20" i="31" s="1"/>
  <c r="H12" i="43"/>
  <c r="H18" i="43" s="1"/>
  <c r="H12" i="40"/>
  <c r="H22" i="40" s="1"/>
  <c r="H18" i="50"/>
  <c r="H20" i="50" s="1"/>
  <c r="G23" i="32"/>
  <c r="H12" i="38"/>
  <c r="H17" i="38" s="1"/>
  <c r="G17" i="46"/>
  <c r="G25" i="31" s="1"/>
  <c r="H25" i="31" s="1"/>
  <c r="G27" i="35"/>
  <c r="G13" i="31" s="1"/>
  <c r="H13" i="31" s="1"/>
  <c r="H12" i="32"/>
  <c r="H23" i="32" s="1"/>
  <c r="G12" i="31" l="1"/>
  <c r="H12" i="31" s="1"/>
  <c r="G19" i="31"/>
  <c r="H19" i="31" s="1"/>
  <c r="G23" i="31"/>
  <c r="H23" i="31" s="1"/>
  <c r="G32" i="31" l="1"/>
  <c r="G34" i="31" l="1"/>
  <c r="H32" i="31"/>
  <c r="H35" i="31"/>
  <c r="G36" i="31" l="1"/>
  <c r="G37" i="31" s="1"/>
  <c r="H34" i="31"/>
  <c r="H44" i="31"/>
  <c r="H36" i="31" l="1"/>
  <c r="G38" i="31"/>
  <c r="H38" i="31" s="1"/>
  <c r="H45" i="31"/>
  <c r="G39" i="31" l="1"/>
  <c r="G40" i="31" s="1"/>
  <c r="H40" i="31" s="1"/>
  <c r="H37" i="31"/>
  <c r="H46" i="31"/>
  <c r="G42" i="31" l="1"/>
  <c r="H42" i="31" s="1"/>
  <c r="H3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0100-000001000000}">
      <text>
        <r>
          <rPr>
            <b/>
            <sz val="9"/>
            <color indexed="81"/>
            <rFont val="Tahoma"/>
            <family val="2"/>
          </rPr>
          <t xml:space="preserve">Insert Building Gross Square Feet Here
</t>
        </r>
      </text>
    </comment>
    <comment ref="H4" authorId="0" shapeId="0" xr:uid="{00000000-0006-0000-0100-000002000000}">
      <text>
        <r>
          <rPr>
            <b/>
            <sz val="9"/>
            <color indexed="81"/>
            <rFont val="Tahoma"/>
            <family val="2"/>
          </rPr>
          <t>Insert Site Gross Square Footage Here</t>
        </r>
      </text>
    </comment>
    <comment ref="F10" authorId="1" shapeId="0" xr:uid="{00000000-0006-0000-01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01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01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B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C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D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E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F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0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1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2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kburnham</author>
  </authors>
  <commentList>
    <comment ref="B12" authorId="0" shapeId="0" xr:uid="{00000000-0006-0000-0200-000001000000}">
      <text>
        <r>
          <rPr>
            <b/>
            <sz val="9"/>
            <color indexed="81"/>
            <rFont val="Tahoma"/>
            <family val="2"/>
          </rPr>
          <t>kburnham:</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I3" authorId="0" shapeId="0" xr:uid="{00000000-0006-0000-1500-000001000000}">
      <text>
        <r>
          <rPr>
            <b/>
            <sz val="9"/>
            <color indexed="81"/>
            <rFont val="Tahoma"/>
            <family val="2"/>
          </rPr>
          <t xml:space="preserve">Kaylee Knudsen:
</t>
        </r>
        <r>
          <rPr>
            <sz val="9"/>
            <color indexed="81"/>
            <rFont val="Tahoma"/>
            <family val="2"/>
          </rPr>
          <t>Enter Values to match Project Schedule and Logistics/Phasing Plan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600-000001000000}">
      <text>
        <r>
          <rPr>
            <b/>
            <sz val="9"/>
            <color indexed="81"/>
            <rFont val="Tahoma"/>
            <family val="2"/>
          </rPr>
          <t xml:space="preserve">Insert Building Gross Square Feet Here
</t>
        </r>
      </text>
    </comment>
    <comment ref="H4" authorId="0" shapeId="0" xr:uid="{00000000-0006-0000-1600-000002000000}">
      <text>
        <r>
          <rPr>
            <b/>
            <sz val="9"/>
            <color indexed="81"/>
            <rFont val="Tahoma"/>
            <family val="2"/>
          </rPr>
          <t>Insert Site Gross Square Footage Here</t>
        </r>
      </text>
    </comment>
    <comment ref="F10" authorId="1" shapeId="0" xr:uid="{00000000-0006-0000-16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6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6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700-000001000000}">
      <text>
        <r>
          <rPr>
            <b/>
            <sz val="9"/>
            <color indexed="81"/>
            <rFont val="Tahoma"/>
            <family val="2"/>
          </rPr>
          <t xml:space="preserve">Insert Building Gross Square Feet Here
</t>
        </r>
      </text>
    </comment>
    <comment ref="H4" authorId="0" shapeId="0" xr:uid="{00000000-0006-0000-1700-000002000000}">
      <text>
        <r>
          <rPr>
            <b/>
            <sz val="9"/>
            <color indexed="81"/>
            <rFont val="Tahoma"/>
            <family val="2"/>
          </rPr>
          <t>Insert Site Gross Square Footage Here</t>
        </r>
      </text>
    </comment>
    <comment ref="F10" authorId="1" shapeId="0" xr:uid="{00000000-0006-0000-17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7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7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800-000001000000}">
      <text>
        <r>
          <rPr>
            <b/>
            <sz val="9"/>
            <color indexed="81"/>
            <rFont val="Tahoma"/>
            <family val="2"/>
          </rPr>
          <t xml:space="preserve">Insert Building Gross Square Feet Here
</t>
        </r>
      </text>
    </comment>
    <comment ref="H4" authorId="0" shapeId="0" xr:uid="{00000000-0006-0000-1800-000002000000}">
      <text>
        <r>
          <rPr>
            <b/>
            <sz val="9"/>
            <color indexed="81"/>
            <rFont val="Tahoma"/>
            <family val="2"/>
          </rPr>
          <t>Insert Site Gross Square Footage Here</t>
        </r>
      </text>
    </comment>
    <comment ref="F10" authorId="1" shapeId="0" xr:uid="{00000000-0006-0000-18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8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8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900-000001000000}">
      <text>
        <r>
          <rPr>
            <b/>
            <sz val="9"/>
            <color indexed="81"/>
            <rFont val="Tahoma"/>
            <family val="2"/>
          </rPr>
          <t xml:space="preserve">Insert Building Gross Square Feet Here
</t>
        </r>
      </text>
    </comment>
    <comment ref="H4" authorId="0" shapeId="0" xr:uid="{00000000-0006-0000-1900-000002000000}">
      <text>
        <r>
          <rPr>
            <b/>
            <sz val="9"/>
            <color indexed="81"/>
            <rFont val="Tahoma"/>
            <family val="2"/>
          </rPr>
          <t>Insert Site Gross Square Footage Here</t>
        </r>
      </text>
    </comment>
    <comment ref="F10" authorId="1" shapeId="0" xr:uid="{00000000-0006-0000-19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9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9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A00-000001000000}">
      <text>
        <r>
          <rPr>
            <b/>
            <sz val="9"/>
            <color indexed="81"/>
            <rFont val="Tahoma"/>
            <family val="2"/>
          </rPr>
          <t xml:space="preserve">Insert Building Gross Square Feet Here
</t>
        </r>
      </text>
    </comment>
    <comment ref="H4" authorId="0" shapeId="0" xr:uid="{00000000-0006-0000-1A00-000002000000}">
      <text>
        <r>
          <rPr>
            <b/>
            <sz val="9"/>
            <color indexed="81"/>
            <rFont val="Tahoma"/>
            <family val="2"/>
          </rPr>
          <t>Insert Site Gross Square Footage Here</t>
        </r>
      </text>
    </comment>
    <comment ref="F10" authorId="1" shapeId="0" xr:uid="{00000000-0006-0000-1A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A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A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300-00000100000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400-00000100000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500-00000100000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600-00000100000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7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9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A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sharedStrings.xml><?xml version="1.0" encoding="utf-8"?>
<sst xmlns="http://schemas.openxmlformats.org/spreadsheetml/2006/main" count="820" uniqueCount="333">
  <si>
    <t>UNIT</t>
  </si>
  <si>
    <t>TOTAL</t>
  </si>
  <si>
    <t>PRICE</t>
  </si>
  <si>
    <t>SF</t>
  </si>
  <si>
    <t>LF</t>
  </si>
  <si>
    <t>EA</t>
  </si>
  <si>
    <t>CONTRACTOR CONTINGENCY</t>
  </si>
  <si>
    <t>LS</t>
  </si>
  <si>
    <t>SUBTOTAL</t>
  </si>
  <si>
    <t>QTY</t>
  </si>
  <si>
    <t>$/GSF</t>
  </si>
  <si>
    <t>OVERHEAD &amp; PROFIT</t>
  </si>
  <si>
    <t>FOOTINGS</t>
  </si>
  <si>
    <t>MAT FOUNDATION</t>
  </si>
  <si>
    <t>DEEP FOUNDATIONS</t>
  </si>
  <si>
    <t>EXCAVATION</t>
  </si>
  <si>
    <t>DEWATERING</t>
  </si>
  <si>
    <t>SHORING</t>
  </si>
  <si>
    <t>FIELD ENGINEERING</t>
  </si>
  <si>
    <t>SOG</t>
  </si>
  <si>
    <t>FLR</t>
  </si>
  <si>
    <t>MAN/MATERIAL LIFT</t>
  </si>
  <si>
    <t>MO</t>
  </si>
  <si>
    <t>Date:</t>
  </si>
  <si>
    <t>Location:</t>
  </si>
  <si>
    <t>Estimate No.:</t>
  </si>
  <si>
    <t>Project:</t>
  </si>
  <si>
    <t>Owner:</t>
  </si>
  <si>
    <t>Estimator:</t>
  </si>
  <si>
    <t>Gross Building Area (sf)</t>
  </si>
  <si>
    <t>Site Area (sf)</t>
  </si>
  <si>
    <t>A10 - FOUNDATIONS</t>
  </si>
  <si>
    <t>B10 - SUPERSTRUCTURE</t>
  </si>
  <si>
    <t>B20 - EXTERIOR ENCLOSURE</t>
  </si>
  <si>
    <t>B30 - ROOFING</t>
  </si>
  <si>
    <t>UNIT COST</t>
  </si>
  <si>
    <t>C10 - INTERIOR CONSTRUCTION</t>
  </si>
  <si>
    <t>C20 - STAIRS</t>
  </si>
  <si>
    <t>C30 - INTERIOR FINISHES</t>
  </si>
  <si>
    <t>D10 - CONVEYING</t>
  </si>
  <si>
    <t>D20 - PLUMBING</t>
  </si>
  <si>
    <t>D30 - HVAC</t>
  </si>
  <si>
    <t>D40 - FIRE PROTECTION</t>
  </si>
  <si>
    <t>D50 - ELECTRICAL</t>
  </si>
  <si>
    <t>E10 - EQUIPMENT</t>
  </si>
  <si>
    <t>E20 - FURNISHINGS</t>
  </si>
  <si>
    <t>F10 - SPECIAL CONSTRUCTION</t>
  </si>
  <si>
    <t>F20 - SELECTIVE DEMOLITION</t>
  </si>
  <si>
    <t>G20 - SITEWORK</t>
  </si>
  <si>
    <t>G70 - OFFSITE WORK</t>
  </si>
  <si>
    <t>Z10 - GENERAL REQUIREMENTS</t>
  </si>
  <si>
    <t>MISCELLANEOUS METALS</t>
  </si>
  <si>
    <t>WATERPROOFING</t>
  </si>
  <si>
    <t>WK</t>
  </si>
  <si>
    <t>OPNG</t>
  </si>
  <si>
    <t>FINAL CLEAN-UP</t>
  </si>
  <si>
    <t>PERIMETER BARRICADES</t>
  </si>
  <si>
    <t>TEMPORARY FENCING</t>
  </si>
  <si>
    <t>GATES</t>
  </si>
  <si>
    <t>MAINTAIN FENCING/BARRICADES</t>
  </si>
  <si>
    <t>SWPPP/EROSION CONTROL</t>
  </si>
  <si>
    <t>STREET SWEEPING/WASHDOWN</t>
  </si>
  <si>
    <t>PROJECT IDENTIFICATION SIGN</t>
  </si>
  <si>
    <t>PARKING - SB PERSONNEL</t>
  </si>
  <si>
    <t>TRAFFIC CONTROL - LABOR</t>
  </si>
  <si>
    <t>TRAFFIC CONTROL - CITY FEES</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</si>
  <si>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</si>
  <si>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</si>
  <si>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</si>
  <si>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</si>
  <si>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</si>
  <si>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</si>
  <si>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</si>
  <si>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</si>
  <si>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</si>
  <si>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</si>
  <si>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</si>
  <si>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</si>
  <si>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</si>
  <si>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</si>
  <si>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</si>
  <si>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</si>
  <si>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</si>
  <si>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</si>
  <si>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</si>
  <si>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</si>
  <si>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</si>
  <si>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</si>
  <si>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</si>
  <si>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</si>
  <si>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</si>
  <si>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</si>
  <si>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</si>
  <si>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</si>
  <si>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</si>
  <si>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</si>
  <si>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</si>
  <si>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</si>
  <si>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</si>
  <si>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</si>
  <si>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</si>
  <si>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</si>
  <si>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</si>
  <si>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</si>
  <si>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</si>
  <si>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</si>
  <si>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</si>
  <si>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</si>
  <si>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</si>
  <si>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</si>
  <si>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</si>
  <si>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</si>
  <si>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</si>
  <si>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</si>
  <si>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</si>
  <si>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</si>
  <si>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</si>
  <si>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</si>
  <si>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</si>
  <si>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</si>
  <si>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</si>
  <si>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</si>
  <si>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</si>
  <si>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</si>
  <si>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</si>
  <si>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</si>
  <si>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GENERAL INSURANCE</t>
  </si>
  <si>
    <t>SUBCONTRACTOR BONDS</t>
  </si>
  <si>
    <t>1</t>
  </si>
  <si>
    <t>Your Name</t>
  </si>
  <si>
    <t>DESIGN FEES</t>
  </si>
  <si>
    <t>VCT</t>
  </si>
  <si>
    <t>ACT</t>
  </si>
  <si>
    <t>ADDENDUM #1</t>
  </si>
  <si>
    <t>ADDENDUM #2</t>
  </si>
  <si>
    <t>ADDENDUM #3</t>
  </si>
  <si>
    <t>Project Name</t>
  </si>
  <si>
    <t xml:space="preserve">Project Owner </t>
  </si>
  <si>
    <t>Project City</t>
  </si>
  <si>
    <t>Date</t>
  </si>
  <si>
    <t>FIELD ENGINEERING - STRUCTURE SURVEY</t>
  </si>
  <si>
    <t xml:space="preserve">CONCRETE </t>
  </si>
  <si>
    <t>ELEVATED DECKS</t>
  </si>
  <si>
    <t>CONCRETE COLUMNS</t>
  </si>
  <si>
    <t>REBAR</t>
  </si>
  <si>
    <t>REBAR AT ELEVATED DECKS</t>
  </si>
  <si>
    <t>REBAR AT CONCRETE COLUMNS</t>
  </si>
  <si>
    <t>REBAR AT SHEAR WALLS</t>
  </si>
  <si>
    <t>STEEL STRUCTURES METAL DECK W/ LW CONCRETE</t>
  </si>
  <si>
    <t>METAL DECK</t>
  </si>
  <si>
    <t>LIGHT WEIGHT CONCRETE</t>
  </si>
  <si>
    <t>VIBRATION ISOLATION</t>
  </si>
  <si>
    <t>FIREPROOFING</t>
  </si>
  <si>
    <t>CANOPIES</t>
  </si>
  <si>
    <t>RAIL</t>
  </si>
  <si>
    <t>BALCONY RAILS</t>
  </si>
  <si>
    <t>BALCONY WATERPROOFING</t>
  </si>
  <si>
    <t>MECHANICAL ROOF SCREEN</t>
  </si>
  <si>
    <t>MISC FLASHING, SHEET METAL, AND EXPANSION JOINTS</t>
  </si>
  <si>
    <t>FIRESAFING</t>
  </si>
  <si>
    <t>HM DOORS</t>
  </si>
  <si>
    <t>GLAZING - STOREFRONT</t>
  </si>
  <si>
    <t>GLAZING - WINDOW WALL SYSTEM</t>
  </si>
  <si>
    <t>GLAZING - PUNCHED WINDOWS</t>
  </si>
  <si>
    <t>DRYWALL / PLASTER EXTERIOR WALL</t>
  </si>
  <si>
    <t>GLASS ENTRY DOORS</t>
  </si>
  <si>
    <t>SINGLE SWING DOOR</t>
  </si>
  <si>
    <t>SLIDING DOOR</t>
  </si>
  <si>
    <t>ROOF PARAPET</t>
  </si>
  <si>
    <t>SCAFFOLDING</t>
  </si>
  <si>
    <t>SIGNAGE SUPPORT - EXTERIOR</t>
  </si>
  <si>
    <t>ROOFING W/ INSULATION</t>
  </si>
  <si>
    <t>SHEET METAL</t>
  </si>
  <si>
    <t>ROOFING / PAPER / WATERPROOFING</t>
  </si>
  <si>
    <t>GRAVEL BALLAST AT MECHANICAL ROOF</t>
  </si>
  <si>
    <t>LANDSCAPING AND IRRIGATION</t>
  </si>
  <si>
    <t>PLANTERS</t>
  </si>
  <si>
    <t>VERTICAL WATERPROOFING</t>
  </si>
  <si>
    <t>HORIZONTAL WATERPROOFING</t>
  </si>
  <si>
    <t>MASONRY</t>
  </si>
  <si>
    <t>METAL FABRICATION</t>
  </si>
  <si>
    <t>BUILDING ISOLATION</t>
  </si>
  <si>
    <t>DOORS AT COMMON AREAS</t>
  </si>
  <si>
    <t>DOORS AT UNITS</t>
  </si>
  <si>
    <t>GLASS &amp; GLAZING</t>
  </si>
  <si>
    <t>DRYWALL</t>
  </si>
  <si>
    <t>WALLS</t>
  </si>
  <si>
    <t>INSTALLATION OF DOOR FRAMES</t>
  </si>
  <si>
    <t>INSTALL OF ACCESS DOOR NON-RATED</t>
  </si>
  <si>
    <t>INSTALLATION OF ACCESS DOOR RATED</t>
  </si>
  <si>
    <t>INSTALLATION OF FP CABINETS</t>
  </si>
  <si>
    <t>COUNTERTOPS AND CABINET SUPPORTS</t>
  </si>
  <si>
    <t>SPECIALTIES</t>
  </si>
  <si>
    <t>SIGNAGE</t>
  </si>
  <si>
    <t>SIGNAGE - CODE SIGNS</t>
  </si>
  <si>
    <t>FIRE EXTINGUISHERS - S&amp;I</t>
  </si>
  <si>
    <t>LOCKERS</t>
  </si>
  <si>
    <t>CONCRETE TREADS &amp; LANDINGS</t>
  </si>
  <si>
    <t>METAL STAIRS</t>
  </si>
  <si>
    <t>PAINTING</t>
  </si>
  <si>
    <t>MISC STAIRS ADA, NOSING, MARKING ETC</t>
  </si>
  <si>
    <t>FLOORING</t>
  </si>
  <si>
    <t>CARPET</t>
  </si>
  <si>
    <t>CONCRETE SEALER</t>
  </si>
  <si>
    <t>TILE</t>
  </si>
  <si>
    <t>TRAFFIC COATING (SEALER)</t>
  </si>
  <si>
    <t>TERRAZZO</t>
  </si>
  <si>
    <t>WOOD FLOORING</t>
  </si>
  <si>
    <t>WALL BASE</t>
  </si>
  <si>
    <t>GYPSUM BOARD W/ METAL FRAMING</t>
  </si>
  <si>
    <t>GYPSUM CEILING SOFFIT W/ METAL FRAMING</t>
  </si>
  <si>
    <t>SKIM COAT AT EXPOSED CEILING</t>
  </si>
  <si>
    <t>PAINT - WALLS</t>
  </si>
  <si>
    <t>PAINT - CEILING</t>
  </si>
  <si>
    <t>PAINT - CEILING SOFFITS</t>
  </si>
  <si>
    <t>PAINT - EXPOSED CEILING</t>
  </si>
  <si>
    <t>PAINT - BASE</t>
  </si>
  <si>
    <t>PAINT - DOORS/FRAMES</t>
  </si>
  <si>
    <t>PAINT - SHEAR WALLS</t>
  </si>
  <si>
    <t>PAINT - COLUMNS</t>
  </si>
  <si>
    <t>PAINT - CMU WALLS</t>
  </si>
  <si>
    <t>PAINT - CONCRETE WALLS</t>
  </si>
  <si>
    <t>SIGNAGE - ROOM SIGNAGE</t>
  </si>
  <si>
    <t>TOILET &amp; BATH ACCESSORIES</t>
  </si>
  <si>
    <t>PARKING ARROWS / STRIPING</t>
  </si>
  <si>
    <t>PASSENGER ELEVATOR</t>
  </si>
  <si>
    <t>PASSENGER CAB FINISH</t>
  </si>
  <si>
    <t>SERVICE ELEVATOR</t>
  </si>
  <si>
    <t>SERVICE CAB FINISH</t>
  </si>
  <si>
    <t>ELEVATOR HOIST BEAM &amp; SUPPORT</t>
  </si>
  <si>
    <t>ELEVATOR GUIDE RAILS</t>
  </si>
  <si>
    <t>ELEVATOR DIVIDER SCREEN AT PIT</t>
  </si>
  <si>
    <t>TRASH CHUTE / RECYCLE CHUTE</t>
  </si>
  <si>
    <t>TRASH CHUTE - SOUND DAMPERING DUCT LAGGING</t>
  </si>
  <si>
    <t>SEWAGE EJECTORS</t>
  </si>
  <si>
    <t>BALCONY DRAINS</t>
  </si>
  <si>
    <t>PLUMBING - METHANE WORK FROM 6" ABOVE SLAB</t>
  </si>
  <si>
    <t>ROOF DRAINS</t>
  </si>
  <si>
    <t>PLUMBING - FIXTURES</t>
  </si>
  <si>
    <t>PLUMBING - OFFICE</t>
  </si>
  <si>
    <t>PLUMBING - ABOVE GRADE PARKING</t>
  </si>
  <si>
    <t>HVAC - ABOVE GRADE PARKING</t>
  </si>
  <si>
    <t>HVAC - OFFICE</t>
  </si>
  <si>
    <t>HVAC - METHANE WORK</t>
  </si>
  <si>
    <t>BALCONIES</t>
  </si>
  <si>
    <t>STORAGE TANK</t>
  </si>
  <si>
    <t>FIRE PUMP</t>
  </si>
  <si>
    <t>FIRE PROTECTION - ABOVE GRADE PARKING</t>
  </si>
  <si>
    <t>FIRE PROTECTION - RETAIL</t>
  </si>
  <si>
    <t>ELECTRICAL - ABOVE GRADE PARKING</t>
  </si>
  <si>
    <t>ELECTRICAL - OFFICE</t>
  </si>
  <si>
    <t>VOICE/DATA/TV CABLING AND WALL DEVICES</t>
  </si>
  <si>
    <t>ACCESS CONTROL/INTRUSION DETECTION</t>
  </si>
  <si>
    <t>CCTV VIDEO SURVEILLANCE</t>
  </si>
  <si>
    <t>EMERGENCY CODE BLUE TELEPHONES</t>
  </si>
  <si>
    <t>DAS (DISTRIBUTED ANTENNA SYSTEM)</t>
  </si>
  <si>
    <t>AV &amp; MULTIMEDIA CONTROL SYSTEM</t>
  </si>
  <si>
    <t>ELECTRICAL - PODIUM, SITE &amp; PLAZA</t>
  </si>
  <si>
    <t>TEMPORARY POWER</t>
  </si>
  <si>
    <t>WINDOW WASHING EQUIPMENT</t>
  </si>
  <si>
    <t>ROOF SAFETY</t>
  </si>
  <si>
    <t>PARKING EQUIPMENT</t>
  </si>
  <si>
    <t>LOADING DOCK EQUIPMENT</t>
  </si>
  <si>
    <t>WASTE GARBAGE COMPACTOR</t>
  </si>
  <si>
    <t>APPLIANCES</t>
  </si>
  <si>
    <t>STONE COUNTERTOPS</t>
  </si>
  <si>
    <t>MILLWORK</t>
  </si>
  <si>
    <t>WINDOW TREATMENTS</t>
  </si>
  <si>
    <t>BIKE RACKS</t>
  </si>
  <si>
    <t>WATER FEATURES / FOUNTAIN</t>
  </si>
  <si>
    <t>SEISMIC INSTRUMENTATION</t>
  </si>
  <si>
    <t>ROOF SPIRE</t>
  </si>
  <si>
    <t>PARKING ATTENDANT'S BOOTH</t>
  </si>
  <si>
    <t>TACTICAL PAD</t>
  </si>
  <si>
    <t>DEMO SITE &amp; TREE REMOVAL</t>
  </si>
  <si>
    <t>BUILDING DEMOLITION</t>
  </si>
  <si>
    <t>CAP AND SAFE-OFF UTILITIES</t>
  </si>
  <si>
    <t>SITE UTILITIES</t>
  </si>
  <si>
    <t>STORMWATER FILTRATION SYSTEM</t>
  </si>
  <si>
    <t>AC PAVING</t>
  </si>
  <si>
    <t>SITE CONCRETE / PAVING</t>
  </si>
  <si>
    <t>PAVEMENT MARKINGS</t>
  </si>
  <si>
    <t>SITE STAIRS</t>
  </si>
  <si>
    <t>SURVEY/FIELD ENGINEERING</t>
  </si>
  <si>
    <t>SITE FURNISHINGS</t>
  </si>
  <si>
    <t>LANDSCAPING &amp; IRRIGATION</t>
  </si>
  <si>
    <t>MISC METALS</t>
  </si>
  <si>
    <t>SITE CONCRETE</t>
  </si>
  <si>
    <t>CURB AND GUTTER</t>
  </si>
  <si>
    <t>ELECTRICAL</t>
  </si>
  <si>
    <t>Z20 - GENERAL CONDITIONS</t>
  </si>
  <si>
    <t>PROJECT MANAGER</t>
  </si>
  <si>
    <t>SUPERINTENDENT</t>
  </si>
  <si>
    <t>SCHEDULER</t>
  </si>
  <si>
    <t>GENERAL FOREMAN</t>
  </si>
  <si>
    <t>PROJECT ENGINEER</t>
  </si>
  <si>
    <t>PROJECT EXECUTIVE</t>
  </si>
  <si>
    <t>SAFETY MANAGER</t>
  </si>
  <si>
    <t>MEP COORDINATOR</t>
  </si>
  <si>
    <t>ESTIMATOR</t>
  </si>
  <si>
    <t>ASST. PROJECT MANAGER</t>
  </si>
  <si>
    <t>ASST. SUPERINTENDENT</t>
  </si>
  <si>
    <t>FOREMAN - CARPENTER</t>
  </si>
  <si>
    <t>PROJECT ADMINISTRATOR</t>
  </si>
  <si>
    <t>SR. ACCOUNTANT</t>
  </si>
  <si>
    <t>GENERAL LABORER</t>
  </si>
  <si>
    <t>CLASSIFICATION</t>
  </si>
  <si>
    <t>PRE-CONSTRUCTION</t>
  </si>
  <si>
    <t>MONTHS</t>
  </si>
  <si>
    <t>% INVOLVED</t>
  </si>
  <si>
    <t>`</t>
  </si>
  <si>
    <t>Total Months of Construction</t>
  </si>
  <si>
    <t>HOURLY RATE</t>
  </si>
  <si>
    <t>TOTAL HOURS</t>
  </si>
  <si>
    <t>TOTAL COST</t>
  </si>
  <si>
    <t>$/MONTH</t>
  </si>
  <si>
    <t>PROJECT ENGINEER #2</t>
  </si>
  <si>
    <t>PROJECT ENGINEER #1</t>
  </si>
  <si>
    <t>Total Months of Pre-Construction</t>
  </si>
  <si>
    <t>TOTAL STAFFING COSTS FOR PRE-CONSTRUCTION</t>
  </si>
  <si>
    <t>CONSTRUCTION SERVICES</t>
  </si>
  <si>
    <t>TOTAL STAFFING COSTS FOR CONSTRUCTION</t>
  </si>
  <si>
    <t>TOTAL GENERAL CONDITIONS</t>
  </si>
  <si>
    <t>Gross Building Area (SF)</t>
  </si>
  <si>
    <t>Site Area (SF)</t>
  </si>
  <si>
    <t>PRELIMINARY ESTIMATE</t>
  </si>
  <si>
    <t>COMMENTS</t>
  </si>
  <si>
    <t>GUARANTEED MAXIMUM PRICE COMPONENTS</t>
  </si>
  <si>
    <t>MARK-UP</t>
  </si>
  <si>
    <t>OWNER CONTINGENCY</t>
  </si>
  <si>
    <t>ADDENDUM #4</t>
  </si>
  <si>
    <t>ADDENDUM #5</t>
  </si>
  <si>
    <t>GENERAL CONDITIONS (TAB Z20)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</si>
</sst>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0.0%"/>
    <numFmt numFmtId="166" formatCode="&quot;$&quot;#,##0\ ;\(&quot;$&quot;#,##0\)"/>
    <numFmt numFmtId="167" formatCode="_(&quot;$&quot;* #,##0_);_(&quot;$&quot;* \(#,##0\);_(&quot;$&quot;* &quot;-&quot;??_);_(@_)"/>
    <numFmt numFmtId="168" formatCode="&quot;$&quot;#,##0.00"/>
    <numFmt numFmtId="169" formatCode="&quot;$&quot;#,##0"/>
    <numFmt numFmtId="170" formatCode="_(* #,##0_);_(* \(#,##0\);_(* &quot;-&quot;??_);_(@_)"/>
  </numFmts>
  <fonts count="32" x14ac:knownFonts="1">
    <font>
      <sz val="10"/>
      <name val="Arial"/>
    </font>
    <font>
      <sz val="10"/>
      <name val="Arial"/>
      <family val="2"/>
    </font>
    <font>
      <sz val="10"/>
      <color indexed="12"/>
      <name val="Arial"/>
      <family val="2"/>
    </font>
    <font>
      <sz val="10"/>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
      <sz val="9"/>
      <color indexed="81"/>
      <name val="Tahoma"/>
      <charset val="1"/>
    </font>
    <font>
      <b/>
      <sz val="9"/>
      <color indexed="81"/>
      <name val="Tahoma"/>
      <charset val="1"/>
    </font>
    <font>
      <b/>
      <i/>
      <sz val="12"/>
      <color indexed="8"/>
      <name val="Arial"/>
      <family val="2"/>
    </font>
    <font>
      <b/>
      <i/>
      <sz val="10"/>
      <color indexed="8"/>
      <name val="Arial"/>
      <family val="2"/>
    </font>
    <font>
      <b/>
      <sz val="10"/>
      <name val="Arial"/>
      <family val="2"/>
    </font>
    <font>
      <b/>
      <sz val="12"/>
      <name val="Arial"/>
      <family val="2"/>
    </font>
    <font>
      <sz val="10"/>
      <name val="Arial"/>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9">
    <xf numFmtId="0" fontId="0" fillId="0" borderId="0"/>
    <xf numFmtId="3" fontId="8" fillId="0" borderId="0" applyFont="0" applyFill="0" applyBorder="0" applyAlignment="0" applyProtection="0"/>
    <xf numFmtId="44" fontId="1"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7" fillId="0" borderId="0"/>
    <xf numFmtId="0" fontId="1" fillId="0" borderId="0"/>
    <xf numFmtId="0" fontId="1" fillId="0" borderId="0"/>
    <xf numFmtId="43" fontId="31" fillId="0" borderId="0" applyFont="0" applyFill="0" applyBorder="0" applyAlignment="0" applyProtection="0"/>
  </cellStyleXfs>
  <cellXfs count="376">
    <xf numFmtId="0" fontId="0" fillId="0" borderId="0" xfId="0"/>
    <xf numFmtId="0" fontId="9" fillId="0" borderId="0" xfId="6" applyFont="1" applyProtection="1">
      <protection locked="0"/>
    </xf>
    <xf numFmtId="0" fontId="9" fillId="0" borderId="0" xfId="6" applyFont="1"/>
    <xf numFmtId="0" fontId="9" fillId="0" borderId="0" xfId="6" applyFont="1" applyBorder="1"/>
    <xf numFmtId="0" fontId="11" fillId="0" borderId="0" xfId="6" applyFont="1"/>
    <xf numFmtId="0" fontId="11" fillId="0" borderId="0" xfId="6" applyFont="1" applyFill="1"/>
    <xf numFmtId="0" fontId="9" fillId="0" borderId="0" xfId="6" applyFont="1" applyFill="1"/>
    <xf numFmtId="0" fontId="13" fillId="0" borderId="0" xfId="5" applyFont="1"/>
    <xf numFmtId="3" fontId="9" fillId="0" borderId="0" xfId="6" applyNumberFormat="1" applyFont="1" applyAlignment="1">
      <alignment horizontal="right"/>
    </xf>
    <xf numFmtId="2" fontId="9" fillId="0" borderId="0" xfId="6" applyNumberFormat="1" applyFont="1" applyAlignment="1">
      <alignment horizontal="right"/>
    </xf>
    <xf numFmtId="3" fontId="9" fillId="0" borderId="0" xfId="6" applyNumberFormat="1" applyFont="1" applyProtection="1">
      <protection locked="0"/>
    </xf>
    <xf numFmtId="2" fontId="9" fillId="0" borderId="0" xfId="6" applyNumberFormat="1" applyFont="1" applyAlignment="1" applyProtection="1">
      <alignment horizontal="right"/>
      <protection locked="0"/>
    </xf>
    <xf numFmtId="3" fontId="2" fillId="0" borderId="0" xfId="6"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18" fillId="0" borderId="0" xfId="6" applyFont="1"/>
    <xf numFmtId="167" fontId="5" fillId="0" borderId="0" xfId="2" applyNumberFormat="1" applyFont="1" applyFill="1" applyBorder="1" applyAlignment="1">
      <alignment horizontal="right"/>
    </xf>
    <xf numFmtId="3" fontId="5" fillId="0" borderId="1" xfId="6" applyNumberFormat="1" applyFont="1" applyFill="1" applyBorder="1" applyProtection="1">
      <protection locked="0"/>
    </xf>
    <xf numFmtId="3" fontId="3" fillId="0" borderId="1" xfId="6" applyNumberFormat="1" applyFont="1" applyFill="1" applyBorder="1" applyProtection="1">
      <protection locked="0"/>
    </xf>
    <xf numFmtId="167" fontId="3" fillId="0" borderId="1" xfId="2" applyNumberFormat="1" applyFont="1" applyFill="1" applyBorder="1" applyProtection="1">
      <protection locked="0"/>
    </xf>
    <xf numFmtId="0" fontId="19" fillId="0" borderId="0" xfId="6" applyFont="1" applyFill="1"/>
    <xf numFmtId="0" fontId="18" fillId="0" borderId="0" xfId="6" applyFont="1" applyFill="1"/>
    <xf numFmtId="167" fontId="3" fillId="0" borderId="0" xfId="2" applyNumberFormat="1" applyFont="1" applyFill="1" applyBorder="1" applyAlignment="1" applyProtection="1">
      <alignment horizontal="right"/>
    </xf>
    <xf numFmtId="167" fontId="3" fillId="0" borderId="0" xfId="2" applyNumberFormat="1" applyFont="1" applyFill="1" applyBorder="1" applyAlignment="1">
      <alignment horizontal="right"/>
    </xf>
    <xf numFmtId="3" fontId="5" fillId="0" borderId="0" xfId="6" applyNumberFormat="1" applyFont="1" applyFill="1" applyBorder="1" applyProtection="1">
      <protection locked="0"/>
    </xf>
    <xf numFmtId="167" fontId="5" fillId="0" borderId="2" xfId="2" applyNumberFormat="1" applyFont="1" applyFill="1" applyBorder="1" applyProtection="1">
      <protection locked="0"/>
    </xf>
    <xf numFmtId="44" fontId="5" fillId="0" borderId="3" xfId="2" applyFont="1" applyFill="1" applyBorder="1" applyAlignment="1">
      <alignment horizontal="right"/>
    </xf>
    <xf numFmtId="167" fontId="5" fillId="0" borderId="0" xfId="2" applyNumberFormat="1" applyFont="1" applyFill="1" applyBorder="1" applyProtection="1">
      <protection locked="0"/>
    </xf>
    <xf numFmtId="3" fontId="18" fillId="0" borderId="0" xfId="6" applyNumberFormat="1" applyFont="1" applyProtection="1">
      <protection locked="0"/>
    </xf>
    <xf numFmtId="3" fontId="18" fillId="0" borderId="0" xfId="6" applyNumberFormat="1" applyFont="1" applyAlignment="1">
      <alignment horizontal="right"/>
    </xf>
    <xf numFmtId="2" fontId="18" fillId="0" borderId="0" xfId="6" applyNumberFormat="1" applyFont="1" applyAlignment="1">
      <alignment horizontal="right"/>
    </xf>
    <xf numFmtId="10" fontId="2" fillId="0" borderId="0" xfId="6" applyNumberFormat="1" applyFont="1" applyFill="1" applyBorder="1" applyAlignment="1" applyProtection="1">
      <alignment horizontal="right"/>
      <protection locked="0"/>
    </xf>
    <xf numFmtId="165" fontId="18" fillId="0" borderId="0" xfId="6" applyNumberFormat="1" applyFont="1" applyFill="1" applyBorder="1" applyAlignment="1" applyProtection="1">
      <alignment horizontal="center"/>
      <protection locked="0"/>
    </xf>
    <xf numFmtId="2" fontId="18" fillId="0" borderId="0" xfId="6" applyNumberFormat="1" applyFont="1" applyFill="1" applyBorder="1" applyAlignment="1" applyProtection="1">
      <alignment horizontal="right"/>
      <protection locked="0"/>
    </xf>
    <xf numFmtId="0" fontId="18" fillId="0" borderId="0" xfId="6" applyFont="1" applyFill="1" applyBorder="1" applyProtection="1">
      <protection locked="0"/>
    </xf>
    <xf numFmtId="0" fontId="3" fillId="0" borderId="1" xfId="6" applyFont="1" applyFill="1" applyBorder="1" applyProtection="1">
      <protection locked="0"/>
    </xf>
    <xf numFmtId="0" fontId="3" fillId="0" borderId="0" xfId="6" applyFont="1" applyFill="1" applyBorder="1" applyProtection="1">
      <protection locked="0"/>
    </xf>
    <xf numFmtId="44" fontId="3" fillId="0" borderId="0" xfId="2" applyFont="1" applyFill="1" applyBorder="1" applyProtection="1">
      <protection locked="0"/>
    </xf>
    <xf numFmtId="37" fontId="3" fillId="0" borderId="0" xfId="2" applyNumberFormat="1" applyFont="1" applyFill="1" applyBorder="1" applyProtection="1">
      <protection locked="0"/>
    </xf>
    <xf numFmtId="37" fontId="3" fillId="0" borderId="0" xfId="6" applyNumberFormat="1" applyFont="1" applyFill="1" applyBorder="1" applyProtection="1">
      <protection locked="0"/>
    </xf>
    <xf numFmtId="0" fontId="3" fillId="0" borderId="1" xfId="7" applyFont="1" applyFill="1" applyBorder="1" applyAlignment="1" applyProtection="1">
      <alignment horizontal="left"/>
    </xf>
    <xf numFmtId="0" fontId="3" fillId="0" borderId="0" xfId="7" applyFont="1" applyFill="1" applyBorder="1" applyProtection="1"/>
    <xf numFmtId="37" fontId="3" fillId="0" borderId="0" xfId="2" applyNumberFormat="1" applyFont="1" applyFill="1" applyBorder="1" applyProtection="1"/>
    <xf numFmtId="37" fontId="3" fillId="0" borderId="0" xfId="7" applyNumberFormat="1" applyFont="1" applyFill="1" applyBorder="1" applyAlignment="1" applyProtection="1">
      <alignment horizontal="left"/>
    </xf>
    <xf numFmtId="0" fontId="5" fillId="0" borderId="1" xfId="6" applyFont="1" applyFill="1" applyBorder="1" applyAlignment="1" applyProtection="1">
      <alignment horizontal="left"/>
      <protection locked="0"/>
    </xf>
    <xf numFmtId="37" fontId="18" fillId="0" borderId="0" xfId="2" applyNumberFormat="1" applyFont="1" applyFill="1" applyBorder="1" applyAlignment="1" applyProtection="1">
      <alignment horizontal="right"/>
      <protection locked="0"/>
    </xf>
    <xf numFmtId="37" fontId="3" fillId="0" borderId="0" xfId="6" applyNumberFormat="1" applyFont="1" applyFill="1" applyBorder="1" applyAlignment="1" applyProtection="1">
      <alignment horizontal="left"/>
      <protection locked="0"/>
    </xf>
    <xf numFmtId="37" fontId="3" fillId="0" borderId="4" xfId="6" applyNumberFormat="1" applyFont="1" applyFill="1" applyBorder="1" applyProtection="1">
      <protection locked="0"/>
    </xf>
    <xf numFmtId="0" fontId="5" fillId="0" borderId="1" xfId="6" applyFont="1" applyFill="1" applyBorder="1" applyProtection="1">
      <protection locked="0"/>
    </xf>
    <xf numFmtId="0" fontId="5" fillId="0" borderId="0" xfId="6" applyFont="1" applyFill="1" applyBorder="1" applyProtection="1">
      <protection locked="0"/>
    </xf>
    <xf numFmtId="37" fontId="5" fillId="0" borderId="0" xfId="6" applyNumberFormat="1" applyFont="1" applyFill="1" applyBorder="1" applyProtection="1">
      <protection locked="0"/>
    </xf>
    <xf numFmtId="0" fontId="5" fillId="0" borderId="1" xfId="7" applyFont="1" applyFill="1" applyBorder="1" applyProtection="1">
      <protection locked="0"/>
    </xf>
    <xf numFmtId="0" fontId="5" fillId="0" borderId="0" xfId="7" applyFont="1" applyFill="1" applyBorder="1" applyProtection="1">
      <protection locked="0"/>
    </xf>
    <xf numFmtId="37" fontId="5" fillId="0" borderId="0" xfId="7" applyNumberFormat="1" applyFont="1" applyFill="1" applyBorder="1" applyProtection="1">
      <protection locked="0"/>
    </xf>
    <xf numFmtId="37" fontId="5" fillId="0" borderId="4" xfId="6" applyNumberFormat="1" applyFont="1" applyFill="1" applyBorder="1" applyProtection="1">
      <protection locked="0"/>
    </xf>
    <xf numFmtId="37" fontId="5" fillId="0" borderId="4" xfId="7" applyNumberFormat="1" applyFont="1" applyFill="1" applyBorder="1" applyProtection="1">
      <protection locked="0"/>
    </xf>
    <xf numFmtId="44" fontId="3" fillId="0" borderId="1" xfId="2" applyNumberFormat="1" applyFont="1" applyFill="1" applyBorder="1" applyProtection="1">
      <protection locked="0"/>
    </xf>
    <xf numFmtId="3" fontId="5" fillId="0" borderId="2" xfId="7" applyNumberFormat="1" applyFont="1" applyFill="1" applyBorder="1" applyProtection="1"/>
    <xf numFmtId="10" fontId="3" fillId="0" borderId="0" xfId="6" applyNumberFormat="1" applyFont="1" applyFill="1" applyBorder="1" applyProtection="1">
      <protection locked="0"/>
    </xf>
    <xf numFmtId="10" fontId="2" fillId="0" borderId="0" xfId="6" applyNumberFormat="1" applyFont="1" applyFill="1" applyBorder="1" applyProtection="1">
      <protection locked="0"/>
    </xf>
    <xf numFmtId="44" fontId="2" fillId="0" borderId="1" xfId="2" applyNumberFormat="1"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0" fontId="3" fillId="0" borderId="5" xfId="6" applyFont="1" applyFill="1" applyBorder="1" applyProtection="1">
      <protection locked="0"/>
    </xf>
    <xf numFmtId="37" fontId="3" fillId="0" borderId="5" xfId="2" applyNumberFormat="1" applyFont="1" applyFill="1" applyBorder="1" applyProtection="1">
      <protection locked="0"/>
    </xf>
    <xf numFmtId="37" fontId="5" fillId="0" borderId="5" xfId="6" applyNumberFormat="1" applyFont="1" applyFill="1" applyBorder="1" applyProtection="1">
      <protection locked="0"/>
    </xf>
    <xf numFmtId="37" fontId="5" fillId="0" borderId="5" xfId="7" applyNumberFormat="1" applyFont="1" applyFill="1" applyBorder="1" applyProtection="1">
      <protection locked="0"/>
    </xf>
    <xf numFmtId="44" fontId="5" fillId="0" borderId="1" xfId="2" applyNumberFormat="1" applyFont="1" applyFill="1" applyBorder="1" applyProtection="1">
      <protection locked="0"/>
    </xf>
    <xf numFmtId="0" fontId="2" fillId="0" borderId="0" xfId="6" applyFont="1" applyFill="1" applyBorder="1" applyProtection="1">
      <protection locked="0"/>
    </xf>
    <xf numFmtId="37" fontId="5" fillId="0" borderId="0" xfId="2" applyNumberFormat="1" applyFont="1" applyFill="1" applyBorder="1" applyProtection="1">
      <protection locked="0"/>
    </xf>
    <xf numFmtId="3" fontId="5" fillId="0" borderId="0" xfId="6" applyNumberFormat="1" applyFont="1" applyFill="1" applyBorder="1" applyAlignment="1">
      <alignment horizontal="right"/>
    </xf>
    <xf numFmtId="3" fontId="16" fillId="0" borderId="0" xfId="6" applyNumberFormat="1" applyFont="1" applyFill="1" applyBorder="1" applyAlignment="1">
      <alignment horizontal="right" vertical="center"/>
    </xf>
    <xf numFmtId="44" fontId="5" fillId="0" borderId="0" xfId="2" applyFont="1" applyFill="1" applyBorder="1" applyAlignment="1">
      <alignment horizontal="right"/>
    </xf>
    <xf numFmtId="3" fontId="18" fillId="0" borderId="0" xfId="6" applyNumberFormat="1" applyFont="1" applyFill="1" applyBorder="1" applyProtection="1">
      <protection locked="0"/>
    </xf>
    <xf numFmtId="3" fontId="18" fillId="0" borderId="0" xfId="6" applyNumberFormat="1" applyFont="1" applyFill="1" applyBorder="1" applyAlignment="1">
      <alignment horizontal="right"/>
    </xf>
    <xf numFmtId="3" fontId="6" fillId="0" borderId="8" xfId="6" applyNumberFormat="1" applyFont="1" applyFill="1" applyBorder="1" applyAlignment="1" applyProtection="1">
      <alignment horizontal="center"/>
      <protection locked="0"/>
    </xf>
    <xf numFmtId="165" fontId="6" fillId="0" borderId="8" xfId="6" applyNumberFormat="1" applyFont="1" applyFill="1" applyBorder="1" applyAlignment="1" applyProtection="1">
      <alignment horizontal="center"/>
      <protection locked="0"/>
    </xf>
    <xf numFmtId="167" fontId="6" fillId="0" borderId="8" xfId="2" applyNumberFormat="1" applyFont="1" applyFill="1" applyBorder="1" applyAlignment="1">
      <alignment horizontal="center"/>
    </xf>
    <xf numFmtId="44" fontId="20" fillId="0" borderId="9" xfId="2" applyFont="1" applyFill="1" applyBorder="1" applyAlignment="1">
      <alignment horizontal="right"/>
    </xf>
    <xf numFmtId="37" fontId="18" fillId="0" borderId="10" xfId="2" applyNumberFormat="1" applyFont="1" applyFill="1" applyBorder="1" applyAlignment="1" applyProtection="1">
      <alignment horizontal="right"/>
      <protection locked="0"/>
    </xf>
    <xf numFmtId="37" fontId="18" fillId="0" borderId="10" xfId="6" applyNumberFormat="1" applyFont="1" applyFill="1" applyBorder="1" applyProtection="1">
      <protection locked="0"/>
    </xf>
    <xf numFmtId="3" fontId="18" fillId="0" borderId="11" xfId="6" applyNumberFormat="1" applyFont="1" applyFill="1" applyBorder="1" applyProtection="1">
      <protection locked="0"/>
    </xf>
    <xf numFmtId="167" fontId="5" fillId="0" borderId="10" xfId="2" applyNumberFormat="1" applyFont="1" applyFill="1" applyBorder="1" applyAlignment="1">
      <alignment horizontal="right"/>
    </xf>
    <xf numFmtId="44" fontId="5" fillId="0" borderId="10" xfId="2" applyNumberFormat="1" applyFont="1" applyFill="1" applyBorder="1" applyAlignment="1">
      <alignment horizontal="right"/>
    </xf>
    <xf numFmtId="44" fontId="18" fillId="0" borderId="12" xfId="2" applyFont="1" applyFill="1" applyBorder="1" applyAlignment="1">
      <alignment horizontal="right"/>
    </xf>
    <xf numFmtId="37" fontId="18" fillId="0" borderId="0" xfId="6" applyNumberFormat="1" applyFont="1" applyFill="1" applyBorder="1" applyProtection="1">
      <protection locked="0"/>
    </xf>
    <xf numFmtId="167" fontId="18" fillId="0" borderId="0" xfId="2" applyNumberFormat="1" applyFont="1" applyFill="1" applyBorder="1" applyAlignment="1">
      <alignment horizontal="right"/>
    </xf>
    <xf numFmtId="44" fontId="18" fillId="0" borderId="0" xfId="2" applyFont="1" applyFill="1" applyBorder="1" applyAlignment="1">
      <alignment horizontal="right"/>
    </xf>
    <xf numFmtId="0" fontId="18" fillId="0" borderId="0" xfId="6" applyFont="1" applyFill="1" applyBorder="1"/>
    <xf numFmtId="165" fontId="18" fillId="0" borderId="0" xfId="6" applyNumberFormat="1" applyFont="1" applyFill="1" applyBorder="1" applyProtection="1">
      <protection locked="0"/>
    </xf>
    <xf numFmtId="165" fontId="4" fillId="0" borderId="8" xfId="6" applyNumberFormat="1" applyFont="1" applyFill="1" applyBorder="1" applyProtection="1">
      <protection locked="0"/>
    </xf>
    <xf numFmtId="0" fontId="18" fillId="0" borderId="11" xfId="6" applyFont="1" applyFill="1" applyBorder="1" applyProtection="1">
      <protection locked="0"/>
    </xf>
    <xf numFmtId="0" fontId="6" fillId="0" borderId="10" xfId="6" applyFont="1" applyFill="1" applyBorder="1" applyProtection="1">
      <protection locked="0"/>
    </xf>
    <xf numFmtId="0" fontId="20" fillId="0" borderId="0" xfId="6" applyFont="1" applyFill="1" applyBorder="1" applyProtection="1">
      <protection locked="0"/>
    </xf>
    <xf numFmtId="165" fontId="19" fillId="0" borderId="8" xfId="6" applyNumberFormat="1" applyFont="1" applyFill="1" applyBorder="1" applyProtection="1">
      <protection locked="0"/>
    </xf>
    <xf numFmtId="37" fontId="6" fillId="0" borderId="8" xfId="6" applyNumberFormat="1" applyFont="1" applyFill="1" applyBorder="1" applyAlignment="1" applyProtection="1">
      <alignment horizontal="center"/>
      <protection locked="0"/>
    </xf>
    <xf numFmtId="165" fontId="4" fillId="0" borderId="8" xfId="6" applyNumberFormat="1" applyFont="1" applyFill="1" applyBorder="1" applyAlignment="1" applyProtection="1">
      <alignment horizontal="center"/>
      <protection locked="0"/>
    </xf>
    <xf numFmtId="3" fontId="18" fillId="0" borderId="0" xfId="6" applyNumberFormat="1" applyFont="1" applyFill="1" applyProtection="1">
      <protection locked="0"/>
    </xf>
    <xf numFmtId="3" fontId="18" fillId="0" borderId="0" xfId="6" applyNumberFormat="1" applyFont="1" applyFill="1" applyAlignment="1">
      <alignment horizontal="right"/>
    </xf>
    <xf numFmtId="2" fontId="18" fillId="0" borderId="0" xfId="6" applyNumberFormat="1" applyFont="1" applyFill="1" applyAlignment="1">
      <alignment horizontal="right"/>
    </xf>
    <xf numFmtId="0" fontId="9" fillId="0" borderId="0" xfId="6" applyFont="1" applyFill="1" applyProtection="1">
      <protection locked="0"/>
    </xf>
    <xf numFmtId="2" fontId="9" fillId="0" borderId="0" xfId="6" applyNumberFormat="1" applyFont="1" applyFill="1" applyAlignment="1" applyProtection="1">
      <alignment horizontal="right"/>
      <protection locked="0"/>
    </xf>
    <xf numFmtId="3" fontId="9" fillId="0" borderId="0" xfId="6" applyNumberFormat="1" applyFont="1" applyFill="1" applyProtection="1">
      <protection locked="0"/>
    </xf>
    <xf numFmtId="3" fontId="9" fillId="0" borderId="0" xfId="6" applyNumberFormat="1" applyFont="1" applyFill="1" applyAlignment="1">
      <alignment horizontal="right"/>
    </xf>
    <xf numFmtId="2" fontId="9" fillId="0" borderId="0" xfId="6" applyNumberFormat="1" applyFont="1" applyFill="1" applyAlignment="1">
      <alignment horizontal="right"/>
    </xf>
    <xf numFmtId="49" fontId="9" fillId="0" borderId="0" xfId="6" applyNumberFormat="1" applyFont="1" applyFill="1" applyAlignment="1">
      <alignment horizontal="right"/>
    </xf>
    <xf numFmtId="0" fontId="10" fillId="0" borderId="0" xfId="6" applyFont="1" applyFill="1" applyBorder="1" applyProtection="1">
      <protection locked="0"/>
    </xf>
    <xf numFmtId="2" fontId="5" fillId="0" borderId="0" xfId="6" applyNumberFormat="1" applyFont="1" applyFill="1" applyBorder="1" applyAlignment="1" applyProtection="1">
      <alignment horizontal="right"/>
      <protection locked="0"/>
    </xf>
    <xf numFmtId="0" fontId="14" fillId="0" borderId="0" xfId="6" applyFont="1" applyFill="1" applyBorder="1" applyAlignment="1" applyProtection="1">
      <alignment horizontal="left"/>
      <protection locked="0"/>
    </xf>
    <xf numFmtId="164" fontId="5" fillId="0" borderId="0" xfId="6" applyNumberFormat="1" applyFont="1" applyFill="1" applyBorder="1" applyAlignment="1" applyProtection="1">
      <alignment horizontal="left"/>
      <protection locked="0"/>
    </xf>
    <xf numFmtId="0" fontId="9" fillId="0" borderId="0" xfId="6" applyFont="1" applyFill="1" applyAlignment="1">
      <alignment vertical="center"/>
    </xf>
    <xf numFmtId="49" fontId="17" fillId="0" borderId="0" xfId="6" applyNumberFormat="1" applyFont="1" applyFill="1" applyBorder="1" applyAlignment="1" applyProtection="1">
      <alignment horizontal="left"/>
      <protection locked="0"/>
    </xf>
    <xf numFmtId="0" fontId="12" fillId="0" borderId="0" xfId="6" applyFont="1" applyFill="1" applyBorder="1" applyProtection="1">
      <protection locked="0"/>
    </xf>
    <xf numFmtId="0" fontId="4" fillId="0" borderId="0" xfId="6" applyFont="1" applyFill="1" applyBorder="1" applyProtection="1">
      <protection locked="0"/>
    </xf>
    <xf numFmtId="2" fontId="6" fillId="0" borderId="0" xfId="6" applyNumberFormat="1" applyFont="1" applyFill="1" applyBorder="1" applyAlignment="1" applyProtection="1">
      <alignment horizontal="right"/>
      <protection locked="0"/>
    </xf>
    <xf numFmtId="3" fontId="6" fillId="0" borderId="0" xfId="6" applyNumberFormat="1" applyFont="1" applyFill="1" applyBorder="1" applyAlignment="1">
      <alignment horizontal="right"/>
    </xf>
    <xf numFmtId="167" fontId="5" fillId="0" borderId="0" xfId="2" applyNumberFormat="1" applyFont="1" applyFill="1" applyBorder="1" applyAlignment="1" applyProtection="1">
      <alignment horizontal="left"/>
      <protection locked="0"/>
    </xf>
    <xf numFmtId="2" fontId="3" fillId="0" borderId="0" xfId="6" applyNumberFormat="1" applyFont="1" applyFill="1" applyBorder="1" applyAlignment="1" applyProtection="1">
      <alignment horizontal="right"/>
      <protection locked="0"/>
    </xf>
    <xf numFmtId="0" fontId="9" fillId="0" borderId="0" xfId="6" applyFont="1" applyFill="1" applyBorder="1"/>
    <xf numFmtId="3" fontId="9" fillId="0" borderId="0" xfId="6" applyNumberFormat="1" applyFont="1" applyFill="1" applyBorder="1"/>
    <xf numFmtId="2" fontId="9" fillId="0" borderId="0" xfId="6" applyNumberFormat="1" applyFont="1" applyFill="1" applyBorder="1"/>
    <xf numFmtId="0" fontId="9" fillId="0" borderId="0" xfId="6" quotePrefix="1" applyFont="1" applyFill="1"/>
    <xf numFmtId="10" fontId="5" fillId="0" borderId="0" xfId="6" applyNumberFormat="1" applyFont="1" applyFill="1" applyBorder="1" applyProtection="1">
      <protection locked="0"/>
    </xf>
    <xf numFmtId="0" fontId="3" fillId="0" borderId="0" xfId="5" applyFont="1" applyFill="1"/>
    <xf numFmtId="0" fontId="13" fillId="0" borderId="0" xfId="5" applyFont="1" applyFill="1"/>
    <xf numFmtId="44" fontId="5" fillId="0" borderId="23" xfId="2" applyFont="1" applyFill="1" applyBorder="1" applyAlignment="1">
      <alignment horizontal="right"/>
    </xf>
    <xf numFmtId="44" fontId="18" fillId="0" borderId="23" xfId="2" applyFont="1" applyFill="1" applyBorder="1" applyAlignment="1">
      <alignment horizontal="right"/>
    </xf>
    <xf numFmtId="44" fontId="18" fillId="0" borderId="23" xfId="2" applyFont="1" applyFill="1" applyBorder="1" applyAlignment="1">
      <alignment horizontal="left"/>
    </xf>
    <xf numFmtId="44" fontId="3" fillId="0" borderId="23" xfId="2" applyFont="1" applyFill="1" applyBorder="1" applyAlignment="1" applyProtection="1">
      <alignment horizontal="right"/>
    </xf>
    <xf numFmtId="44" fontId="3" fillId="0" borderId="23" xfId="2" applyFont="1" applyFill="1" applyBorder="1" applyAlignment="1">
      <alignment horizontal="right"/>
    </xf>
    <xf numFmtId="2" fontId="6" fillId="0" borderId="0" xfId="6" applyNumberFormat="1" applyFont="1" applyFill="1" applyBorder="1" applyAlignment="1">
      <alignment horizontal="right"/>
    </xf>
    <xf numFmtId="0" fontId="6" fillId="0" borderId="0" xfId="6" applyFont="1" applyFill="1" applyBorder="1" applyAlignment="1" applyProtection="1">
      <alignment horizontal="right"/>
      <protection locked="0"/>
    </xf>
    <xf numFmtId="0" fontId="18" fillId="0" borderId="0" xfId="6" applyFont="1" applyFill="1" applyBorder="1" applyAlignment="1">
      <alignment vertical="center"/>
    </xf>
    <xf numFmtId="2" fontId="5" fillId="0" borderId="0" xfId="6" applyNumberFormat="1" applyFont="1" applyFill="1" applyBorder="1" applyAlignment="1">
      <alignment horizontal="left" vertical="center"/>
    </xf>
    <xf numFmtId="2" fontId="13" fillId="0" borderId="0" xfId="6" applyNumberFormat="1" applyFont="1" applyFill="1" applyBorder="1" applyAlignment="1">
      <alignment vertical="center"/>
    </xf>
    <xf numFmtId="2" fontId="9" fillId="0" borderId="0" xfId="6" applyNumberFormat="1" applyFont="1" applyFill="1" applyBorder="1" applyAlignment="1">
      <alignment vertical="center"/>
    </xf>
    <xf numFmtId="0" fontId="9" fillId="0" borderId="0" xfId="6" applyFont="1" applyFill="1" applyBorder="1" applyAlignment="1">
      <alignment vertical="center"/>
    </xf>
    <xf numFmtId="3" fontId="5"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right"/>
    </xf>
    <xf numFmtId="2" fontId="17" fillId="0" borderId="0" xfId="6" quotePrefix="1" applyNumberFormat="1" applyFont="1" applyFill="1" applyBorder="1" applyAlignment="1">
      <alignment horizontal="center"/>
    </xf>
    <xf numFmtId="2" fontId="17" fillId="0" borderId="0" xfId="6" applyNumberFormat="1" applyFont="1" applyFill="1" applyBorder="1" applyAlignment="1" applyProtection="1">
      <alignment horizontal="center"/>
      <protection locked="0"/>
    </xf>
    <xf numFmtId="2" fontId="4" fillId="0" borderId="0" xfId="6" applyNumberFormat="1" applyFont="1" applyFill="1" applyBorder="1" applyAlignment="1">
      <alignment horizontal="left" vertical="center"/>
    </xf>
    <xf numFmtId="0" fontId="17" fillId="0" borderId="25" xfId="6" applyFont="1" applyFill="1" applyBorder="1" applyProtection="1">
      <protection locked="0"/>
    </xf>
    <xf numFmtId="0" fontId="6" fillId="0" borderId="0" xfId="6" applyFont="1" applyFill="1" applyBorder="1" applyProtection="1">
      <protection locked="0"/>
    </xf>
    <xf numFmtId="44" fontId="5" fillId="0" borderId="0" xfId="2" applyNumberFormat="1" applyFont="1" applyFill="1" applyBorder="1" applyAlignment="1">
      <alignment horizontal="right"/>
    </xf>
    <xf numFmtId="0" fontId="11" fillId="0" borderId="0" xfId="6" applyFont="1" applyBorder="1"/>
    <xf numFmtId="0" fontId="17" fillId="0" borderId="0" xfId="6" applyFont="1" applyFill="1" applyBorder="1" applyProtection="1">
      <protection locked="0"/>
    </xf>
    <xf numFmtId="2" fontId="5" fillId="0" borderId="0" xfId="6" applyNumberFormat="1" applyFont="1" applyFill="1" applyBorder="1" applyAlignment="1">
      <alignment horizontal="right"/>
    </xf>
    <xf numFmtId="0" fontId="5" fillId="0" borderId="0" xfId="6" applyFont="1" applyFill="1" applyBorder="1" applyAlignment="1" applyProtection="1">
      <alignment horizontal="left"/>
      <protection locked="0"/>
    </xf>
    <xf numFmtId="2" fontId="18" fillId="0" borderId="0" xfId="6" applyNumberFormat="1" applyFont="1" applyFill="1" applyBorder="1" applyAlignment="1">
      <alignment horizontal="right"/>
    </xf>
    <xf numFmtId="165" fontId="4" fillId="0" borderId="0" xfId="6" applyNumberFormat="1" applyFont="1" applyFill="1" applyBorder="1" applyProtection="1">
      <protection locked="0"/>
    </xf>
    <xf numFmtId="3" fontId="6" fillId="0" borderId="0" xfId="6" applyNumberFormat="1" applyFont="1" applyFill="1" applyBorder="1" applyAlignment="1" applyProtection="1">
      <alignment horizontal="center"/>
      <protection locked="0"/>
    </xf>
    <xf numFmtId="165" fontId="6" fillId="0" borderId="0" xfId="6" applyNumberFormat="1" applyFont="1" applyFill="1" applyBorder="1" applyAlignment="1" applyProtection="1">
      <alignment horizontal="center"/>
      <protection locked="0"/>
    </xf>
    <xf numFmtId="167" fontId="6" fillId="0" borderId="0" xfId="2" applyNumberFormat="1" applyFont="1" applyFill="1" applyBorder="1" applyAlignment="1">
      <alignment horizontal="center"/>
    </xf>
    <xf numFmtId="44" fontId="20" fillId="0" borderId="0" xfId="2" applyFont="1" applyFill="1" applyBorder="1" applyAlignment="1">
      <alignment horizontal="right"/>
    </xf>
    <xf numFmtId="3" fontId="3" fillId="0" borderId="0" xfId="6" applyNumberFormat="1" applyFont="1" applyFill="1" applyBorder="1" applyProtection="1">
      <protection locked="0"/>
    </xf>
    <xf numFmtId="44" fontId="2" fillId="0" borderId="0" xfId="2" applyNumberFormat="1" applyFont="1" applyFill="1" applyBorder="1" applyProtection="1">
      <protection locked="0"/>
    </xf>
    <xf numFmtId="44" fontId="18" fillId="0" borderId="0" xfId="2" applyFont="1" applyFill="1" applyBorder="1" applyAlignment="1">
      <alignment horizontal="left"/>
    </xf>
    <xf numFmtId="0" fontId="11" fillId="0" borderId="0" xfId="6" applyFont="1" applyFill="1" applyBorder="1"/>
    <xf numFmtId="165" fontId="19" fillId="0" borderId="0" xfId="6" applyNumberFormat="1" applyFont="1" applyFill="1" applyBorder="1" applyProtection="1">
      <protection locked="0"/>
    </xf>
    <xf numFmtId="44" fontId="3" fillId="0" borderId="0" xfId="2" applyNumberFormat="1" applyFont="1" applyFill="1" applyBorder="1" applyProtection="1">
      <protection locked="0"/>
    </xf>
    <xf numFmtId="0" fontId="3" fillId="0" borderId="0" xfId="7" applyFont="1" applyFill="1" applyBorder="1" applyAlignment="1" applyProtection="1">
      <alignment horizontal="left"/>
    </xf>
    <xf numFmtId="3" fontId="5" fillId="0" borderId="0" xfId="7" applyNumberFormat="1" applyFont="1" applyFill="1" applyBorder="1" applyProtection="1"/>
    <xf numFmtId="44" fontId="3" fillId="0" borderId="0" xfId="2" applyFont="1" applyFill="1" applyBorder="1" applyAlignment="1" applyProtection="1">
      <alignment horizontal="right"/>
    </xf>
    <xf numFmtId="0" fontId="3" fillId="0" borderId="0" xfId="6" applyFont="1" applyFill="1" applyBorder="1" applyAlignment="1" applyProtection="1">
      <alignment horizontal="left" indent="1"/>
      <protection locked="0"/>
    </xf>
    <xf numFmtId="167" fontId="3" fillId="0" borderId="0" xfId="2" applyNumberFormat="1" applyFont="1" applyFill="1" applyBorder="1" applyProtection="1">
      <protection locked="0"/>
    </xf>
    <xf numFmtId="44" fontId="3" fillId="0" borderId="0" xfId="2" applyFont="1" applyFill="1" applyBorder="1" applyAlignment="1">
      <alignment horizontal="right"/>
    </xf>
    <xf numFmtId="0" fontId="13" fillId="0" borderId="0" xfId="5" applyFont="1" applyBorder="1"/>
    <xf numFmtId="37" fontId="6" fillId="0" borderId="0" xfId="6" applyNumberFormat="1" applyFont="1" applyFill="1" applyBorder="1" applyAlignment="1" applyProtection="1">
      <alignment horizontal="center"/>
      <protection locked="0"/>
    </xf>
    <xf numFmtId="44" fontId="5" fillId="0" borderId="0" xfId="2" applyNumberFormat="1" applyFont="1" applyFill="1" applyBorder="1" applyProtection="1">
      <protection locked="0"/>
    </xf>
    <xf numFmtId="165" fontId="4" fillId="0" borderId="0" xfId="6" applyNumberFormat="1" applyFont="1" applyFill="1" applyBorder="1" applyAlignment="1" applyProtection="1">
      <alignment horizontal="center"/>
      <protection locked="0"/>
    </xf>
    <xf numFmtId="0" fontId="9" fillId="0" borderId="0" xfId="6" applyFont="1" applyFill="1" applyBorder="1" applyProtection="1">
      <protection locked="0"/>
    </xf>
    <xf numFmtId="2" fontId="9" fillId="0" borderId="0" xfId="6" applyNumberFormat="1" applyFont="1" applyFill="1" applyBorder="1" applyAlignment="1" applyProtection="1">
      <alignment horizontal="right"/>
      <protection locked="0"/>
    </xf>
    <xf numFmtId="0" fontId="9" fillId="0" borderId="0" xfId="6" applyFont="1" applyBorder="1" applyProtection="1">
      <protection locked="0"/>
    </xf>
    <xf numFmtId="2" fontId="9" fillId="0" borderId="0" xfId="6" applyNumberFormat="1" applyFont="1" applyBorder="1" applyAlignment="1" applyProtection="1">
      <alignment horizontal="right"/>
      <protection locked="0"/>
    </xf>
    <xf numFmtId="3" fontId="18" fillId="0" borderId="0" xfId="6" applyNumberFormat="1" applyFont="1" applyBorder="1" applyProtection="1">
      <protection locked="0"/>
    </xf>
    <xf numFmtId="3" fontId="18" fillId="0" borderId="0" xfId="6" applyNumberFormat="1" applyFont="1" applyBorder="1" applyAlignment="1">
      <alignment horizontal="right"/>
    </xf>
    <xf numFmtId="2" fontId="18" fillId="0" borderId="0" xfId="6" applyNumberFormat="1" applyFont="1" applyBorder="1" applyAlignment="1">
      <alignment horizontal="right"/>
    </xf>
    <xf numFmtId="3" fontId="9" fillId="0" borderId="0" xfId="6" applyNumberFormat="1" applyFont="1" applyBorder="1" applyProtection="1">
      <protection locked="0"/>
    </xf>
    <xf numFmtId="3" fontId="9" fillId="0" borderId="0" xfId="6" applyNumberFormat="1" applyFont="1" applyBorder="1" applyAlignment="1">
      <alignment horizontal="right"/>
    </xf>
    <xf numFmtId="2" fontId="9" fillId="0" borderId="0" xfId="6" applyNumberFormat="1" applyFont="1" applyBorder="1" applyAlignment="1">
      <alignment horizontal="right"/>
    </xf>
    <xf numFmtId="2" fontId="5" fillId="0" borderId="0" xfId="6" applyNumberFormat="1" applyFont="1" applyFill="1" applyBorder="1" applyProtection="1">
      <protection locked="0"/>
    </xf>
    <xf numFmtId="0" fontId="5" fillId="0" borderId="0" xfId="6" applyNumberFormat="1" applyFont="1" applyFill="1" applyBorder="1" applyAlignment="1">
      <alignment horizontal="right"/>
    </xf>
    <xf numFmtId="0" fontId="21" fillId="0" borderId="26" xfId="6" applyNumberFormat="1" applyFont="1" applyFill="1" applyBorder="1" applyAlignment="1">
      <alignment horizontal="right" vertical="center"/>
    </xf>
    <xf numFmtId="0" fontId="4" fillId="0" borderId="0" xfId="6" applyNumberFormat="1" applyFont="1" applyFill="1" applyBorder="1" applyAlignment="1">
      <alignment horizontal="left" vertical="center"/>
    </xf>
    <xf numFmtId="0" fontId="16" fillId="0" borderId="0" xfId="6" applyNumberFormat="1" applyFont="1" applyFill="1" applyBorder="1" applyAlignment="1">
      <alignment horizontal="right" vertical="center"/>
    </xf>
    <xf numFmtId="0" fontId="13" fillId="0" borderId="0" xfId="6" applyNumberFormat="1" applyFont="1" applyFill="1" applyBorder="1" applyAlignment="1">
      <alignment vertical="center"/>
    </xf>
    <xf numFmtId="0" fontId="5" fillId="0" borderId="0" xfId="6" applyNumberFormat="1" applyFont="1" applyFill="1" applyBorder="1" applyAlignment="1">
      <alignment horizontal="left" vertical="center"/>
    </xf>
    <xf numFmtId="0" fontId="5" fillId="0" borderId="0" xfId="6" applyNumberFormat="1" applyFont="1" applyFill="1" applyBorder="1" applyAlignment="1">
      <alignment horizontal="right" vertical="center"/>
    </xf>
    <xf numFmtId="0" fontId="2" fillId="0" borderId="0" xfId="6" applyNumberFormat="1" applyFont="1" applyFill="1" applyBorder="1" applyAlignment="1">
      <alignment horizontal="right" vertical="center"/>
    </xf>
    <xf numFmtId="3" fontId="21" fillId="0" borderId="0" xfId="6" applyNumberFormat="1" applyFont="1" applyFill="1" applyBorder="1" applyAlignment="1">
      <alignment horizontal="right" vertical="center"/>
    </xf>
    <xf numFmtId="0" fontId="15" fillId="0" borderId="0" xfId="6" applyFont="1" applyFill="1" applyBorder="1" applyProtection="1">
      <protection locked="0"/>
    </xf>
    <xf numFmtId="2" fontId="4" fillId="0" borderId="0" xfId="6" applyNumberFormat="1" applyFont="1" applyFill="1" applyBorder="1" applyAlignment="1" applyProtection="1">
      <alignment horizontal="right"/>
      <protection locked="0"/>
    </xf>
    <xf numFmtId="0" fontId="4" fillId="0" borderId="0" xfId="6" applyFont="1" applyFill="1" applyBorder="1" applyAlignment="1" applyProtection="1">
      <alignment horizontal="right"/>
      <protection locked="0"/>
    </xf>
    <xf numFmtId="3" fontId="4" fillId="0" borderId="0" xfId="6" applyNumberFormat="1" applyFont="1" applyFill="1" applyBorder="1" applyAlignment="1" applyProtection="1">
      <alignment horizontal="right"/>
      <protection locked="0"/>
    </xf>
    <xf numFmtId="3" fontId="4" fillId="0" borderId="0" xfId="6" applyNumberFormat="1" applyFont="1" applyFill="1" applyBorder="1" applyAlignment="1">
      <alignment horizontal="right"/>
    </xf>
    <xf numFmtId="2" fontId="4" fillId="0" borderId="0" xfId="6" applyNumberFormat="1" applyFont="1" applyFill="1" applyBorder="1" applyAlignment="1">
      <alignment horizontal="right"/>
    </xf>
    <xf numFmtId="3" fontId="6" fillId="0" borderId="0" xfId="6" applyNumberFormat="1" applyFont="1" applyFill="1" applyBorder="1" applyAlignment="1" applyProtection="1">
      <alignment horizontal="right"/>
      <protection locked="0"/>
    </xf>
    <xf numFmtId="2" fontId="17" fillId="0" borderId="0" xfId="6" applyNumberFormat="1" applyFont="1" applyFill="1" applyBorder="1" applyAlignment="1">
      <alignment horizontal="center"/>
    </xf>
    <xf numFmtId="0" fontId="5" fillId="0" borderId="0" xfId="6" applyFont="1" applyFill="1" applyBorder="1" applyAlignment="1" applyProtection="1">
      <alignment horizontal="right"/>
      <protection locked="0"/>
    </xf>
    <xf numFmtId="3" fontId="5" fillId="0" borderId="0" xfId="6" applyNumberFormat="1" applyFont="1" applyFill="1" applyBorder="1" applyAlignment="1" applyProtection="1">
      <alignment horizontal="right"/>
      <protection locked="0"/>
    </xf>
    <xf numFmtId="10" fontId="2" fillId="3" borderId="0" xfId="6" applyNumberFormat="1" applyFont="1" applyFill="1" applyBorder="1" applyAlignment="1" applyProtection="1">
      <alignment horizontal="right"/>
      <protection locked="0"/>
    </xf>
    <xf numFmtId="3" fontId="5" fillId="0" borderId="21" xfId="6" applyNumberFormat="1" applyFont="1" applyFill="1" applyBorder="1" applyProtection="1">
      <protection locked="0"/>
    </xf>
    <xf numFmtId="167" fontId="5" fillId="0" borderId="22" xfId="2" applyNumberFormat="1" applyFont="1" applyFill="1" applyBorder="1" applyAlignment="1">
      <alignment horizontal="right"/>
    </xf>
    <xf numFmtId="44" fontId="5" fillId="0" borderId="22" xfId="2" applyFont="1" applyFill="1" applyBorder="1" applyAlignment="1">
      <alignment horizontal="right"/>
    </xf>
    <xf numFmtId="0" fontId="24" fillId="3" borderId="18" xfId="6" applyFont="1" applyFill="1" applyBorder="1" applyAlignment="1" applyProtection="1">
      <alignment vertical="top" wrapText="1"/>
      <protection locked="0"/>
    </xf>
    <xf numFmtId="0" fontId="19" fillId="0" borderId="0" xfId="6" applyFont="1" applyFill="1" applyProtection="1"/>
    <xf numFmtId="0" fontId="11" fillId="0" borderId="0" xfId="6" applyFont="1" applyFill="1" applyProtection="1"/>
    <xf numFmtId="0" fontId="11" fillId="0" borderId="0" xfId="6" applyFont="1" applyProtection="1"/>
    <xf numFmtId="0" fontId="18" fillId="0" borderId="0" xfId="6" applyFont="1" applyFill="1" applyProtection="1"/>
    <xf numFmtId="0" fontId="9" fillId="0" borderId="0" xfId="6" applyFont="1" applyFill="1" applyProtection="1"/>
    <xf numFmtId="0" fontId="9" fillId="0" borderId="0" xfId="6" applyFont="1" applyProtection="1"/>
    <xf numFmtId="3" fontId="5" fillId="0" borderId="1" xfId="6" applyNumberFormat="1" applyFont="1" applyFill="1" applyBorder="1" applyProtection="1"/>
    <xf numFmtId="167" fontId="5" fillId="0" borderId="0" xfId="2" applyNumberFormat="1" applyFont="1" applyFill="1" applyBorder="1" applyAlignment="1" applyProtection="1">
      <alignment horizontal="left"/>
    </xf>
    <xf numFmtId="44" fontId="5" fillId="0" borderId="0" xfId="2" applyFont="1" applyFill="1" applyBorder="1" applyAlignment="1" applyProtection="1">
      <alignment horizontal="right"/>
    </xf>
    <xf numFmtId="3" fontId="21" fillId="0" borderId="26" xfId="6" applyNumberFormat="1" applyFont="1" applyFill="1" applyBorder="1" applyAlignment="1" applyProtection="1">
      <alignment horizontal="right" vertical="center"/>
      <protection locked="0"/>
    </xf>
    <xf numFmtId="49" fontId="17" fillId="0" borderId="0" xfId="6" applyNumberFormat="1" applyFont="1" applyFill="1" applyBorder="1" applyAlignment="1" applyProtection="1">
      <alignment horizontal="left"/>
      <protection locked="0"/>
    </xf>
    <xf numFmtId="14" fontId="17" fillId="0" borderId="0" xfId="6" applyNumberFormat="1" applyFont="1" applyFill="1" applyBorder="1" applyAlignment="1" applyProtection="1">
      <alignment horizontal="left"/>
      <protection locked="0"/>
    </xf>
    <xf numFmtId="0" fontId="17"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center"/>
    </xf>
    <xf numFmtId="2" fontId="1" fillId="0" borderId="0" xfId="6" applyNumberFormat="1" applyFont="1" applyFill="1" applyBorder="1" applyAlignment="1" applyProtection="1">
      <alignment horizontal="right"/>
      <protection locked="0"/>
    </xf>
    <xf numFmtId="0" fontId="1" fillId="0" borderId="1" xfId="6" applyFont="1" applyFill="1" applyBorder="1" applyProtection="1">
      <protection locked="0"/>
    </xf>
    <xf numFmtId="37" fontId="1" fillId="0" borderId="0" xfId="6" applyNumberFormat="1" applyFont="1" applyFill="1" applyBorder="1" applyProtection="1">
      <protection locked="0"/>
    </xf>
    <xf numFmtId="37" fontId="6" fillId="0" borderId="5" xfId="6" applyNumberFormat="1" applyFont="1" applyFill="1" applyBorder="1" applyAlignment="1" applyProtection="1">
      <alignment horizontal="center"/>
      <protection locked="0"/>
    </xf>
    <xf numFmtId="37" fontId="6" fillId="0" borderId="22" xfId="6" applyNumberFormat="1" applyFont="1" applyFill="1" applyBorder="1" applyAlignment="1" applyProtection="1">
      <alignment horizontal="left"/>
      <protection locked="0"/>
    </xf>
    <xf numFmtId="3" fontId="6" fillId="0" borderId="22" xfId="6" applyNumberFormat="1" applyFont="1" applyFill="1" applyBorder="1" applyAlignment="1" applyProtection="1">
      <alignment horizontal="left"/>
      <protection locked="0"/>
    </xf>
    <xf numFmtId="167" fontId="6" fillId="0" borderId="22" xfId="2" applyNumberFormat="1" applyFont="1" applyFill="1" applyBorder="1" applyAlignment="1">
      <alignment horizontal="left"/>
    </xf>
    <xf numFmtId="37" fontId="3" fillId="0" borderId="32" xfId="2" applyNumberFormat="1" applyFont="1" applyFill="1" applyBorder="1" applyProtection="1">
      <protection locked="0"/>
    </xf>
    <xf numFmtId="37" fontId="3" fillId="0" borderId="22" xfId="2" applyNumberFormat="1" applyFont="1" applyFill="1" applyBorder="1" applyProtection="1">
      <protection locked="0"/>
    </xf>
    <xf numFmtId="3" fontId="5" fillId="0" borderId="22" xfId="6" applyNumberFormat="1" applyFont="1" applyFill="1" applyBorder="1" applyProtection="1">
      <protection locked="0"/>
    </xf>
    <xf numFmtId="0" fontId="21" fillId="0" borderId="22" xfId="6" applyNumberFormat="1" applyFont="1" applyFill="1" applyBorder="1" applyAlignment="1">
      <alignment horizontal="right" vertical="center"/>
    </xf>
    <xf numFmtId="37" fontId="6" fillId="0" borderId="26" xfId="6" applyNumberFormat="1" applyFont="1" applyFill="1" applyBorder="1" applyAlignment="1" applyProtection="1">
      <alignment horizontal="left"/>
      <protection locked="0"/>
    </xf>
    <xf numFmtId="37" fontId="3" fillId="0" borderId="22" xfId="6" applyNumberFormat="1" applyFont="1" applyFill="1" applyBorder="1" applyProtection="1">
      <protection locked="0"/>
    </xf>
    <xf numFmtId="0" fontId="1" fillId="0" borderId="0" xfId="6" applyFont="1" applyFill="1" applyBorder="1" applyProtection="1">
      <protection locked="0"/>
    </xf>
    <xf numFmtId="167" fontId="1" fillId="0" borderId="0" xfId="2" applyNumberFormat="1" applyFont="1" applyFill="1" applyBorder="1" applyAlignment="1">
      <alignment horizontal="right"/>
    </xf>
    <xf numFmtId="37" fontId="1" fillId="0" borderId="0" xfId="2" applyNumberFormat="1" applyFont="1" applyFill="1" applyBorder="1" applyAlignment="1" applyProtection="1">
      <alignment horizontal="right"/>
      <protection locked="0"/>
    </xf>
    <xf numFmtId="169" fontId="1" fillId="0" borderId="0" xfId="6" applyNumberFormat="1" applyFont="1" applyFill="1" applyBorder="1" applyAlignment="1" applyProtection="1">
      <alignment horizontal="right"/>
      <protection locked="0"/>
    </xf>
    <xf numFmtId="1" fontId="2" fillId="0" borderId="0" xfId="2" applyNumberFormat="1" applyFont="1" applyFill="1" applyBorder="1" applyProtection="1">
      <protection locked="0"/>
    </xf>
    <xf numFmtId="9" fontId="1" fillId="0" borderId="0" xfId="6" applyNumberFormat="1" applyFont="1" applyFill="1" applyBorder="1" applyAlignment="1" applyProtection="1">
      <alignment horizontal="right"/>
      <protection locked="0"/>
    </xf>
    <xf numFmtId="9" fontId="3" fillId="0" borderId="0" xfId="6" applyNumberFormat="1" applyFont="1" applyFill="1" applyBorder="1" applyProtection="1">
      <protection locked="0"/>
    </xf>
    <xf numFmtId="1" fontId="1" fillId="0" borderId="0" xfId="2" applyNumberFormat="1" applyFont="1" applyFill="1" applyBorder="1" applyAlignment="1" applyProtection="1">
      <alignment horizontal="center"/>
      <protection locked="0"/>
    </xf>
    <xf numFmtId="44" fontId="6" fillId="0" borderId="0" xfId="2" applyFont="1" applyFill="1" applyBorder="1" applyAlignment="1">
      <alignment horizontal="right"/>
    </xf>
    <xf numFmtId="1" fontId="29" fillId="0" borderId="0" xfId="2" applyNumberFormat="1" applyFont="1" applyFill="1" applyBorder="1" applyAlignment="1" applyProtection="1">
      <alignment horizontal="left"/>
      <protection locked="0"/>
    </xf>
    <xf numFmtId="0" fontId="29" fillId="0" borderId="0" xfId="2" applyNumberFormat="1" applyFont="1" applyFill="1" applyBorder="1" applyAlignment="1">
      <alignment horizontal="right"/>
    </xf>
    <xf numFmtId="37" fontId="6" fillId="0" borderId="34" xfId="6" applyNumberFormat="1" applyFont="1" applyFill="1" applyBorder="1" applyAlignment="1" applyProtection="1">
      <alignment horizontal="center"/>
      <protection locked="0"/>
    </xf>
    <xf numFmtId="44" fontId="20" fillId="0" borderId="35" xfId="2" applyFont="1" applyFill="1" applyBorder="1" applyAlignment="1">
      <alignment horizontal="right"/>
    </xf>
    <xf numFmtId="44" fontId="5" fillId="0" borderId="36" xfId="2" applyFont="1" applyFill="1" applyBorder="1" applyAlignment="1">
      <alignment horizontal="right"/>
    </xf>
    <xf numFmtId="167" fontId="6" fillId="0" borderId="38" xfId="2" applyNumberFormat="1" applyFont="1" applyFill="1" applyBorder="1" applyAlignment="1">
      <alignment horizontal="left"/>
    </xf>
    <xf numFmtId="44" fontId="18" fillId="0" borderId="40" xfId="2" applyFont="1" applyFill="1" applyBorder="1" applyAlignment="1">
      <alignment horizontal="right"/>
    </xf>
    <xf numFmtId="44" fontId="20" fillId="0" borderId="40" xfId="2" applyFont="1" applyFill="1" applyBorder="1" applyAlignment="1">
      <alignment horizontal="right"/>
    </xf>
    <xf numFmtId="0" fontId="1" fillId="0" borderId="18" xfId="6" applyFont="1" applyFill="1" applyBorder="1" applyProtection="1">
      <protection locked="0"/>
    </xf>
    <xf numFmtId="0" fontId="29" fillId="0" borderId="40" xfId="2" applyNumberFormat="1" applyFont="1" applyFill="1" applyBorder="1" applyAlignment="1">
      <alignment horizontal="right"/>
    </xf>
    <xf numFmtId="0" fontId="1" fillId="0" borderId="19" xfId="6" applyFont="1" applyFill="1" applyBorder="1" applyProtection="1">
      <protection locked="0"/>
    </xf>
    <xf numFmtId="0" fontId="1" fillId="0" borderId="6" xfId="6" applyFont="1" applyFill="1" applyBorder="1" applyProtection="1">
      <protection locked="0"/>
    </xf>
    <xf numFmtId="37" fontId="2" fillId="0" borderId="6" xfId="2" applyNumberFormat="1" applyFont="1" applyFill="1" applyBorder="1" applyProtection="1">
      <protection locked="0"/>
    </xf>
    <xf numFmtId="3" fontId="17" fillId="0" borderId="17" xfId="6" applyNumberFormat="1" applyFont="1" applyFill="1" applyBorder="1" applyAlignment="1" applyProtection="1">
      <alignment horizontal="right"/>
    </xf>
    <xf numFmtId="2" fontId="17" fillId="0" borderId="17" xfId="6" quotePrefix="1" applyNumberFormat="1" applyFont="1" applyFill="1" applyBorder="1" applyAlignment="1" applyProtection="1">
      <alignment horizontal="center"/>
    </xf>
    <xf numFmtId="2" fontId="17" fillId="0" borderId="24" xfId="6" applyNumberFormat="1" applyFont="1" applyFill="1" applyBorder="1" applyAlignment="1" applyProtection="1">
      <alignment horizontal="center"/>
    </xf>
    <xf numFmtId="168" fontId="17" fillId="0" borderId="31" xfId="2" applyNumberFormat="1" applyFont="1" applyFill="1" applyBorder="1" applyAlignment="1">
      <alignment horizontal="right"/>
    </xf>
    <xf numFmtId="167" fontId="17" fillId="0" borderId="0" xfId="2" applyNumberFormat="1" applyFont="1" applyFill="1" applyBorder="1" applyAlignment="1">
      <alignment horizontal="right"/>
    </xf>
    <xf numFmtId="3" fontId="5" fillId="0" borderId="16" xfId="6" applyNumberFormat="1" applyFont="1" applyFill="1" applyBorder="1" applyProtection="1">
      <protection locked="0"/>
    </xf>
    <xf numFmtId="167" fontId="17" fillId="0" borderId="17" xfId="2" applyNumberFormat="1" applyFont="1" applyFill="1" applyBorder="1" applyAlignment="1">
      <alignment horizontal="right"/>
    </xf>
    <xf numFmtId="44" fontId="5" fillId="0" borderId="17" xfId="2" applyFont="1" applyFill="1" applyBorder="1" applyAlignment="1">
      <alignment horizontal="right"/>
    </xf>
    <xf numFmtId="44" fontId="18" fillId="0" borderId="42" xfId="2" applyFont="1" applyFill="1" applyBorder="1" applyAlignment="1">
      <alignment horizontal="right"/>
    </xf>
    <xf numFmtId="0" fontId="9" fillId="0" borderId="0" xfId="6" applyFont="1" applyBorder="1" applyProtection="1"/>
    <xf numFmtId="2" fontId="5" fillId="0" borderId="43" xfId="6" applyNumberFormat="1" applyFont="1" applyFill="1" applyBorder="1" applyAlignment="1" applyProtection="1">
      <alignment horizontal="right"/>
    </xf>
    <xf numFmtId="44" fontId="5" fillId="0" borderId="44" xfId="2" applyFont="1" applyFill="1" applyBorder="1" applyAlignment="1" applyProtection="1">
      <alignment horizontal="right"/>
    </xf>
    <xf numFmtId="44" fontId="18" fillId="0" borderId="44" xfId="2" applyFont="1" applyFill="1" applyBorder="1" applyAlignment="1" applyProtection="1">
      <alignment horizontal="right"/>
    </xf>
    <xf numFmtId="2" fontId="18" fillId="0" borderId="44" xfId="6" applyNumberFormat="1" applyFont="1" applyFill="1" applyBorder="1" applyAlignment="1">
      <alignment horizontal="right"/>
    </xf>
    <xf numFmtId="44" fontId="18" fillId="0" borderId="44" xfId="2" applyFont="1" applyFill="1" applyBorder="1" applyAlignment="1">
      <alignment horizontal="right"/>
    </xf>
    <xf numFmtId="3" fontId="5" fillId="0" borderId="7" xfId="6" applyNumberFormat="1" applyFont="1" applyFill="1" applyBorder="1" applyProtection="1">
      <protection locked="0"/>
    </xf>
    <xf numFmtId="167" fontId="5" fillId="0" borderId="6" xfId="2" applyNumberFormat="1" applyFont="1" applyFill="1" applyBorder="1" applyAlignment="1">
      <alignment horizontal="right"/>
    </xf>
    <xf numFmtId="44" fontId="5" fillId="0" borderId="6" xfId="2" applyFont="1" applyFill="1" applyBorder="1" applyAlignment="1">
      <alignment horizontal="right"/>
    </xf>
    <xf numFmtId="44" fontId="18" fillId="0" borderId="45" xfId="2" applyFont="1" applyFill="1" applyBorder="1" applyAlignment="1">
      <alignment horizontal="right"/>
    </xf>
    <xf numFmtId="3" fontId="5" fillId="0" borderId="17" xfId="6" applyNumberFormat="1" applyFont="1" applyFill="1" applyBorder="1" applyProtection="1">
      <protection locked="0"/>
    </xf>
    <xf numFmtId="44" fontId="18" fillId="0" borderId="31" xfId="2" applyFont="1" applyFill="1" applyBorder="1" applyAlignment="1">
      <alignment horizontal="right"/>
    </xf>
    <xf numFmtId="44" fontId="18" fillId="0" borderId="46" xfId="2" applyFont="1" applyFill="1" applyBorder="1" applyAlignment="1">
      <alignment horizontal="right"/>
    </xf>
    <xf numFmtId="44" fontId="18" fillId="0" borderId="47" xfId="2" applyFont="1" applyFill="1" applyBorder="1" applyAlignment="1">
      <alignment horizontal="right"/>
    </xf>
    <xf numFmtId="44" fontId="5" fillId="0" borderId="22" xfId="2" applyNumberFormat="1" applyFont="1" applyFill="1" applyBorder="1" applyAlignment="1">
      <alignment horizontal="right"/>
    </xf>
    <xf numFmtId="2" fontId="17" fillId="0" borderId="42" xfId="6" applyNumberFormat="1" applyFont="1" applyFill="1" applyBorder="1" applyAlignment="1" applyProtection="1">
      <alignment horizontal="center"/>
    </xf>
    <xf numFmtId="2" fontId="18" fillId="0" borderId="43" xfId="6" applyNumberFormat="1" applyFont="1" applyFill="1" applyBorder="1" applyAlignment="1">
      <alignment horizontal="right"/>
    </xf>
    <xf numFmtId="2" fontId="18" fillId="0" borderId="47" xfId="6" applyNumberFormat="1" applyFont="1" applyFill="1" applyBorder="1" applyAlignment="1">
      <alignment horizontal="right"/>
    </xf>
    <xf numFmtId="3" fontId="5" fillId="0" borderId="28" xfId="6" applyNumberFormat="1" applyFont="1" applyFill="1" applyBorder="1" applyProtection="1">
      <protection locked="0"/>
    </xf>
    <xf numFmtId="167" fontId="5" fillId="0" borderId="26" xfId="2" applyNumberFormat="1" applyFont="1" applyFill="1" applyBorder="1" applyAlignment="1">
      <alignment horizontal="right"/>
    </xf>
    <xf numFmtId="44" fontId="5" fillId="0" borderId="26" xfId="2" applyFont="1" applyFill="1" applyBorder="1" applyAlignment="1">
      <alignment horizontal="right"/>
    </xf>
    <xf numFmtId="44" fontId="18" fillId="0" borderId="48" xfId="2" applyFont="1" applyFill="1" applyBorder="1" applyAlignment="1">
      <alignment horizontal="right"/>
    </xf>
    <xf numFmtId="0" fontId="6" fillId="0" borderId="0" xfId="6" applyFont="1" applyFill="1" applyBorder="1" applyProtection="1">
      <protection locked="0"/>
    </xf>
    <xf numFmtId="0" fontId="5" fillId="0" borderId="0" xfId="6" applyFont="1" applyFill="1" applyBorder="1" applyProtection="1">
      <protection locked="0"/>
    </xf>
    <xf numFmtId="167" fontId="6" fillId="0" borderId="17" xfId="2" applyNumberFormat="1" applyFont="1" applyFill="1" applyBorder="1" applyAlignment="1">
      <alignment horizontal="right"/>
    </xf>
    <xf numFmtId="170" fontId="29" fillId="0" borderId="0" xfId="8" applyNumberFormat="1" applyFont="1" applyFill="1" applyBorder="1" applyAlignment="1">
      <alignment horizontal="right"/>
    </xf>
    <xf numFmtId="167" fontId="1" fillId="0" borderId="5" xfId="2" applyNumberFormat="1" applyFont="1" applyFill="1" applyBorder="1" applyAlignment="1">
      <alignment horizontal="right"/>
    </xf>
    <xf numFmtId="44" fontId="5" fillId="0" borderId="41" xfId="2" applyFont="1" applyFill="1" applyBorder="1" applyAlignment="1">
      <alignment horizontal="right"/>
    </xf>
    <xf numFmtId="167" fontId="1" fillId="0" borderId="40" xfId="2" applyNumberFormat="1" applyFont="1" applyFill="1" applyBorder="1" applyAlignment="1">
      <alignment horizontal="right"/>
    </xf>
    <xf numFmtId="167" fontId="29" fillId="0" borderId="31" xfId="2" applyNumberFormat="1" applyFont="1" applyFill="1" applyBorder="1" applyAlignment="1">
      <alignment horizontal="right"/>
    </xf>
    <xf numFmtId="10" fontId="5" fillId="2" borderId="1" xfId="6" applyNumberFormat="1" applyFont="1" applyFill="1" applyBorder="1" applyProtection="1">
      <protection locked="0"/>
    </xf>
    <xf numFmtId="10" fontId="5" fillId="2" borderId="21" xfId="6" applyNumberFormat="1" applyFont="1" applyFill="1" applyBorder="1" applyProtection="1">
      <protection locked="0"/>
    </xf>
    <xf numFmtId="0" fontId="6" fillId="0" borderId="19" xfId="6" applyFont="1" applyFill="1" applyBorder="1" applyProtection="1">
      <protection locked="0"/>
    </xf>
    <xf numFmtId="0" fontId="6" fillId="0" borderId="6" xfId="6" applyFont="1" applyFill="1" applyBorder="1" applyProtection="1">
      <protection locked="0"/>
    </xf>
    <xf numFmtId="0" fontId="6" fillId="0" borderId="41" xfId="6" applyFont="1" applyFill="1" applyBorder="1" applyProtection="1">
      <protection locked="0"/>
    </xf>
    <xf numFmtId="3" fontId="18" fillId="0" borderId="20" xfId="6" applyNumberFormat="1" applyFont="1" applyFill="1" applyBorder="1" applyProtection="1">
      <protection locked="0"/>
    </xf>
    <xf numFmtId="3" fontId="18" fillId="0" borderId="14" xfId="6" applyNumberFormat="1" applyFont="1" applyFill="1" applyBorder="1" applyProtection="1">
      <protection locked="0"/>
    </xf>
    <xf numFmtId="3" fontId="18" fillId="0" borderId="33" xfId="6" applyNumberFormat="1" applyFont="1" applyFill="1" applyBorder="1" applyProtection="1">
      <protection locked="0"/>
    </xf>
    <xf numFmtId="0" fontId="6" fillId="0" borderId="18" xfId="6" applyFont="1" applyFill="1" applyBorder="1" applyProtection="1">
      <protection locked="0"/>
    </xf>
    <xf numFmtId="0" fontId="6" fillId="0" borderId="0" xfId="6" applyFont="1" applyFill="1" applyBorder="1" applyProtection="1">
      <protection locked="0"/>
    </xf>
    <xf numFmtId="0" fontId="6" fillId="0" borderId="27" xfId="6" applyFont="1" applyFill="1" applyBorder="1" applyProtection="1">
      <protection locked="0"/>
    </xf>
    <xf numFmtId="0" fontId="18" fillId="0" borderId="13" xfId="6" applyFont="1" applyFill="1" applyBorder="1" applyProtection="1">
      <protection locked="0"/>
    </xf>
    <xf numFmtId="0" fontId="18" fillId="0" borderId="14" xfId="6" applyFont="1" applyFill="1" applyBorder="1" applyProtection="1">
      <protection locked="0"/>
    </xf>
    <xf numFmtId="0" fontId="18" fillId="0" borderId="33" xfId="6" applyFont="1" applyFill="1" applyBorder="1" applyProtection="1">
      <protection locked="0"/>
    </xf>
    <xf numFmtId="0" fontId="5" fillId="0" borderId="32" xfId="6" applyFont="1" applyFill="1" applyBorder="1" applyProtection="1">
      <protection locked="0"/>
    </xf>
    <xf numFmtId="0" fontId="5" fillId="0" borderId="22" xfId="6" applyFont="1" applyFill="1" applyBorder="1" applyProtection="1">
      <protection locked="0"/>
    </xf>
    <xf numFmtId="0" fontId="5" fillId="0" borderId="30" xfId="6" applyFont="1" applyFill="1" applyBorder="1" applyProtection="1">
      <protection locked="0"/>
    </xf>
    <xf numFmtId="0" fontId="17" fillId="0" borderId="18" xfId="6" applyFont="1" applyFill="1" applyBorder="1" applyProtection="1">
      <protection locked="0"/>
    </xf>
    <xf numFmtId="0" fontId="17" fillId="0" borderId="0" xfId="6" applyFont="1" applyFill="1" applyBorder="1" applyProtection="1">
      <protection locked="0"/>
    </xf>
    <xf numFmtId="0" fontId="17" fillId="0" borderId="27" xfId="6" applyFont="1" applyFill="1" applyBorder="1" applyProtection="1">
      <protection locked="0"/>
    </xf>
    <xf numFmtId="0" fontId="5" fillId="0" borderId="18" xfId="6" applyFont="1" applyFill="1" applyBorder="1" applyProtection="1">
      <protection locked="0"/>
    </xf>
    <xf numFmtId="0" fontId="5" fillId="0" borderId="0" xfId="6" applyFont="1" applyFill="1" applyBorder="1" applyProtection="1">
      <protection locked="0"/>
    </xf>
    <xf numFmtId="0" fontId="5" fillId="0" borderId="27" xfId="6" applyFont="1" applyFill="1" applyBorder="1" applyProtection="1">
      <protection locked="0"/>
    </xf>
    <xf numFmtId="3" fontId="5" fillId="0" borderId="20" xfId="6" applyNumberFormat="1" applyFont="1" applyFill="1" applyBorder="1" applyAlignment="1" applyProtection="1">
      <alignment horizontal="center"/>
    </xf>
    <xf numFmtId="3" fontId="5" fillId="0" borderId="14" xfId="6" applyNumberFormat="1" applyFont="1" applyFill="1" applyBorder="1" applyAlignment="1" applyProtection="1">
      <alignment horizontal="center"/>
    </xf>
    <xf numFmtId="3" fontId="5" fillId="0" borderId="33" xfId="6" applyNumberFormat="1" applyFont="1" applyFill="1" applyBorder="1" applyAlignment="1" applyProtection="1">
      <alignment horizontal="center"/>
    </xf>
    <xf numFmtId="3" fontId="18" fillId="0" borderId="21" xfId="6" applyNumberFormat="1" applyFont="1" applyFill="1" applyBorder="1" applyAlignment="1" applyProtection="1">
      <alignment horizontal="center"/>
      <protection locked="0"/>
    </xf>
    <xf numFmtId="3" fontId="18" fillId="0" borderId="22" xfId="6" applyNumberFormat="1" applyFont="1" applyFill="1" applyBorder="1" applyAlignment="1" applyProtection="1">
      <alignment horizontal="center"/>
      <protection locked="0"/>
    </xf>
    <xf numFmtId="3" fontId="18" fillId="0" borderId="30" xfId="6" applyNumberFormat="1" applyFont="1" applyFill="1" applyBorder="1" applyAlignment="1" applyProtection="1">
      <alignment horizontal="center"/>
      <protection locked="0"/>
    </xf>
    <xf numFmtId="3" fontId="5" fillId="0" borderId="1" xfId="6" applyNumberFormat="1" applyFont="1" applyFill="1" applyBorder="1" applyAlignment="1" applyProtection="1">
      <alignment horizontal="center"/>
      <protection locked="0"/>
    </xf>
    <xf numFmtId="3" fontId="5" fillId="0" borderId="0" xfId="6" applyNumberFormat="1" applyFont="1" applyFill="1" applyBorder="1" applyAlignment="1" applyProtection="1">
      <alignment horizontal="center"/>
      <protection locked="0"/>
    </xf>
    <xf numFmtId="3" fontId="5" fillId="0" borderId="27" xfId="6" applyNumberFormat="1" applyFont="1" applyFill="1" applyBorder="1" applyAlignment="1" applyProtection="1">
      <alignment horizontal="center"/>
      <protection locked="0"/>
    </xf>
    <xf numFmtId="0" fontId="5" fillId="0" borderId="18" xfId="6" applyFont="1" applyFill="1" applyBorder="1" applyAlignment="1" applyProtection="1">
      <alignment horizontal="left"/>
    </xf>
    <xf numFmtId="0" fontId="5" fillId="0" borderId="0" xfId="6" applyFont="1" applyFill="1" applyBorder="1" applyAlignment="1" applyProtection="1">
      <alignment horizontal="left"/>
    </xf>
    <xf numFmtId="0" fontId="5" fillId="0" borderId="27" xfId="6" applyFont="1" applyFill="1" applyBorder="1" applyAlignment="1" applyProtection="1">
      <alignment horizontal="left"/>
    </xf>
    <xf numFmtId="0" fontId="18" fillId="0" borderId="32" xfId="6" applyFont="1" applyFill="1" applyBorder="1" applyProtection="1">
      <protection locked="0"/>
    </xf>
    <xf numFmtId="0" fontId="18" fillId="0" borderId="22" xfId="6" applyFont="1" applyFill="1" applyBorder="1" applyProtection="1">
      <protection locked="0"/>
    </xf>
    <xf numFmtId="0" fontId="18" fillId="0" borderId="30" xfId="6" applyFont="1" applyFill="1" applyBorder="1" applyProtection="1">
      <protection locked="0"/>
    </xf>
    <xf numFmtId="0" fontId="5" fillId="0" borderId="49" xfId="6" applyFont="1" applyFill="1" applyBorder="1" applyProtection="1">
      <protection locked="0"/>
    </xf>
    <xf numFmtId="0" fontId="5" fillId="0" borderId="26" xfId="6" applyFont="1" applyFill="1" applyBorder="1" applyProtection="1">
      <protection locked="0"/>
    </xf>
    <xf numFmtId="0" fontId="5" fillId="0" borderId="29" xfId="6" applyFont="1" applyFill="1" applyBorder="1" applyProtection="1">
      <protection locked="0"/>
    </xf>
    <xf numFmtId="0" fontId="17" fillId="0" borderId="16" xfId="6" applyFont="1" applyFill="1" applyBorder="1" applyProtection="1"/>
    <xf numFmtId="0" fontId="17" fillId="0" borderId="17" xfId="6" applyFont="1" applyFill="1" applyBorder="1" applyProtection="1"/>
    <xf numFmtId="0" fontId="17" fillId="0" borderId="31" xfId="6" applyFont="1" applyFill="1" applyBorder="1" applyProtection="1"/>
    <xf numFmtId="0" fontId="28" fillId="0" borderId="13" xfId="6" applyFont="1" applyFill="1" applyBorder="1" applyProtection="1"/>
    <xf numFmtId="0" fontId="28" fillId="0" borderId="14" xfId="6" applyFont="1" applyFill="1" applyBorder="1" applyProtection="1"/>
    <xf numFmtId="0" fontId="28" fillId="0" borderId="33" xfId="6" applyFont="1" applyFill="1" applyBorder="1" applyProtection="1"/>
    <xf numFmtId="14" fontId="17" fillId="0" borderId="26" xfId="6" applyNumberFormat="1" applyFont="1" applyFill="1" applyBorder="1" applyAlignment="1" applyProtection="1">
      <alignment horizontal="left"/>
      <protection locked="0"/>
    </xf>
    <xf numFmtId="0" fontId="17" fillId="0" borderId="26" xfId="6" applyNumberFormat="1" applyFont="1" applyFill="1" applyBorder="1" applyAlignment="1" applyProtection="1">
      <alignment horizontal="left"/>
      <protection locked="0"/>
    </xf>
    <xf numFmtId="0" fontId="17" fillId="0" borderId="15" xfId="6" applyFont="1" applyFill="1" applyBorder="1" applyProtection="1"/>
    <xf numFmtId="49" fontId="17" fillId="0" borderId="22" xfId="6" applyNumberFormat="1" applyFont="1" applyFill="1" applyBorder="1" applyAlignment="1" applyProtection="1">
      <alignment horizontal="left"/>
      <protection locked="0"/>
    </xf>
    <xf numFmtId="49" fontId="17" fillId="0" borderId="26" xfId="6" applyNumberFormat="1" applyFont="1" applyFill="1" applyBorder="1" applyAlignment="1" applyProtection="1">
      <alignment horizontal="left"/>
      <protection locked="0"/>
    </xf>
    <xf numFmtId="0" fontId="17" fillId="0" borderId="22" xfId="6" applyNumberFormat="1" applyFont="1" applyFill="1" applyBorder="1" applyAlignment="1" applyProtection="1">
      <alignment horizontal="left"/>
      <protection locked="0"/>
    </xf>
    <xf numFmtId="0" fontId="1" fillId="0" borderId="18" xfId="6" applyFont="1" applyFill="1" applyBorder="1" applyProtection="1">
      <protection locked="0"/>
    </xf>
    <xf numFmtId="0" fontId="1" fillId="0" borderId="0" xfId="6" applyFont="1" applyFill="1" applyBorder="1" applyProtection="1">
      <protection locked="0"/>
    </xf>
    <xf numFmtId="1" fontId="30" fillId="0" borderId="16" xfId="2" applyNumberFormat="1" applyFont="1" applyFill="1" applyBorder="1" applyAlignment="1" applyProtection="1">
      <alignment horizontal="left"/>
      <protection locked="0"/>
    </xf>
    <xf numFmtId="1" fontId="30" fillId="0" borderId="17" xfId="2" applyNumberFormat="1" applyFont="1" applyFill="1" applyBorder="1" applyAlignment="1" applyProtection="1">
      <alignment horizontal="left"/>
      <protection locked="0"/>
    </xf>
    <xf numFmtId="1" fontId="29" fillId="0" borderId="16" xfId="2" applyNumberFormat="1" applyFont="1" applyFill="1" applyBorder="1" applyAlignment="1" applyProtection="1">
      <alignment horizontal="left"/>
      <protection locked="0"/>
    </xf>
    <xf numFmtId="1" fontId="29" fillId="0" borderId="17" xfId="2" applyNumberFormat="1" applyFont="1" applyFill="1" applyBorder="1" applyAlignment="1" applyProtection="1">
      <alignment horizontal="left"/>
      <protection locked="0"/>
    </xf>
    <xf numFmtId="37" fontId="6" fillId="0" borderId="37" xfId="6" applyNumberFormat="1" applyFont="1" applyFill="1" applyBorder="1" applyAlignment="1" applyProtection="1">
      <alignment horizontal="left"/>
      <protection locked="0"/>
    </xf>
    <xf numFmtId="37" fontId="6" fillId="0" borderId="8" xfId="6" applyNumberFormat="1" applyFont="1" applyFill="1" applyBorder="1" applyAlignment="1" applyProtection="1">
      <alignment horizontal="left"/>
      <protection locked="0"/>
    </xf>
    <xf numFmtId="0" fontId="1" fillId="0" borderId="39" xfId="6" applyFont="1" applyFill="1" applyBorder="1" applyProtection="1">
      <protection locked="0"/>
    </xf>
    <xf numFmtId="0" fontId="1" fillId="0" borderId="5" xfId="6" applyFont="1" applyFill="1" applyBorder="1" applyProtection="1">
      <protection locked="0"/>
    </xf>
    <xf numFmtId="165" fontId="27" fillId="2" borderId="16" xfId="6" applyNumberFormat="1" applyFont="1" applyFill="1" applyBorder="1" applyAlignment="1" applyProtection="1">
      <alignment horizontal="center"/>
      <protection locked="0"/>
    </xf>
    <xf numFmtId="165" fontId="27" fillId="2" borderId="31" xfId="6" applyNumberFormat="1" applyFont="1" applyFill="1" applyBorder="1" applyAlignment="1" applyProtection="1">
      <alignment horizontal="center"/>
      <protection locked="0"/>
    </xf>
    <xf numFmtId="0" fontId="17" fillId="0" borderId="16" xfId="6" applyFont="1" applyFill="1" applyBorder="1" applyAlignment="1" applyProtection="1">
      <alignment horizontal="left"/>
      <protection locked="0"/>
    </xf>
    <xf numFmtId="0" fontId="17" fillId="0" borderId="17" xfId="6" applyFont="1" applyFill="1" applyBorder="1" applyAlignment="1" applyProtection="1">
      <alignment horizontal="left"/>
      <protection locked="0"/>
    </xf>
    <xf numFmtId="0" fontId="17" fillId="0" borderId="31" xfId="6" applyFont="1" applyFill="1" applyBorder="1" applyAlignment="1" applyProtection="1">
      <alignment horizontal="left"/>
      <protection locked="0"/>
    </xf>
    <xf numFmtId="37" fontId="6" fillId="0" borderId="19" xfId="6" applyNumberFormat="1" applyFont="1" applyFill="1" applyBorder="1" applyAlignment="1" applyProtection="1">
      <alignment horizontal="center"/>
      <protection locked="0"/>
    </xf>
    <xf numFmtId="37" fontId="6" fillId="0" borderId="6" xfId="6" applyNumberFormat="1" applyFont="1" applyFill="1" applyBorder="1" applyAlignment="1" applyProtection="1">
      <alignment horizontal="center"/>
      <protection locked="0"/>
    </xf>
    <xf numFmtId="0" fontId="5" fillId="0" borderId="19" xfId="6" applyFont="1" applyFill="1" applyBorder="1" applyProtection="1">
      <protection locked="0"/>
    </xf>
    <xf numFmtId="0" fontId="5" fillId="0" borderId="6" xfId="6" applyFont="1" applyFill="1" applyBorder="1" applyProtection="1">
      <protection locked="0"/>
    </xf>
    <xf numFmtId="0" fontId="5" fillId="0" borderId="41" xfId="6" applyFont="1" applyFill="1" applyBorder="1" applyProtection="1">
      <protection locked="0"/>
    </xf>
    <xf numFmtId="0" fontId="17" fillId="0" borderId="16" xfId="6" applyFont="1" applyFill="1" applyBorder="1" applyProtection="1">
      <protection locked="0"/>
    </xf>
    <xf numFmtId="0" fontId="17" fillId="0" borderId="17" xfId="6" applyFont="1" applyFill="1" applyBorder="1" applyProtection="1">
      <protection locked="0"/>
    </xf>
    <xf numFmtId="0" fontId="17" fillId="0" borderId="31" xfId="6" applyFont="1" applyFill="1" applyBorder="1" applyProtection="1">
      <protection locked="0"/>
    </xf>
    <xf numFmtId="0" fontId="5" fillId="0" borderId="39" xfId="6" applyFont="1" applyFill="1" applyBorder="1" applyProtection="1">
      <protection locked="0"/>
    </xf>
    <xf numFmtId="0" fontId="5" fillId="0" borderId="5" xfId="6" applyFont="1" applyFill="1" applyBorder="1" applyProtection="1">
      <protection locked="0"/>
    </xf>
    <xf numFmtId="0" fontId="5" fillId="0" borderId="4" xfId="6" applyFont="1" applyFill="1" applyBorder="1" applyProtection="1">
      <protection locked="0"/>
    </xf>
    <xf numFmtId="3" fontId="5" fillId="0" borderId="21" xfId="6" applyNumberFormat="1" applyFont="1" applyFill="1" applyBorder="1" applyAlignment="1" applyProtection="1">
      <alignment horizontal="center"/>
      <protection locked="0"/>
    </xf>
    <xf numFmtId="3" fontId="5" fillId="0" borderId="22" xfId="6" applyNumberFormat="1" applyFont="1" applyFill="1" applyBorder="1" applyAlignment="1" applyProtection="1">
      <alignment horizontal="center"/>
      <protection locked="0"/>
    </xf>
    <xf numFmtId="3" fontId="5" fillId="0" borderId="30" xfId="6" applyNumberFormat="1" applyFont="1" applyFill="1" applyBorder="1" applyAlignment="1" applyProtection="1">
      <alignment horizontal="center"/>
      <protection locked="0"/>
    </xf>
  </cellXfs>
  <cellStyles count="9">
    <cellStyle name="Comma" xfId="8" builtinId="3"/>
    <cellStyle name="Comma0" xfId="1" xr:uid="{00000000-0005-0000-0000-000001000000}"/>
    <cellStyle name="Currency" xfId="2" builtinId="4"/>
    <cellStyle name="Currency0" xfId="3" xr:uid="{00000000-0005-0000-0000-000003000000}"/>
    <cellStyle name="Date" xfId="4" xr:uid="{00000000-0005-0000-0000-000004000000}"/>
    <cellStyle name="Normal" xfId="0" builtinId="0"/>
    <cellStyle name="Normal_BofA TI - Conceptual - Nov 13 06" xfId="5" xr:uid="{00000000-0005-0000-0000-000006000000}"/>
    <cellStyle name="Normal_Systems Estimate 12-7-98" xfId="6" xr:uid="{00000000-0005-0000-0000-000007000000}"/>
    <cellStyle name="Normal_SYSTEMS TEMPLATE (T)"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xdr:colOff>
      <xdr:row>6</xdr:row>
      <xdr:rowOff>201084</xdr:rowOff>
    </xdr:from>
    <xdr:to>
      <xdr:col>12</xdr:col>
      <xdr:colOff>8467</xdr:colOff>
      <xdr:row>26</xdr:row>
      <xdr:rowOff>0</xdr:rowOff>
    </xdr:to>
    <xdr:sp macro="" textlink="">
      <xdr:nvSpPr>
        <xdr:cNvPr id="8" name="TextBox 7">
          <a:extLst>
            <a:ext uri="{FF2B5EF4-FFF2-40B4-BE49-F238E27FC236}">
              <a16:creationId xmlns:a16="http://schemas.microsoft.com/office/drawing/2014/main" id="{50127083-E9AB-411E-97C6-5093D21B5AB0}"/>
            </a:ext>
          </a:extLst>
        </xdr:cNvPr>
        <xdr:cNvSpPr txBox="1"/>
      </xdr:nvSpPr>
      <xdr:spPr>
        <a:xfrm>
          <a:off x="169335" y="1488017"/>
          <a:ext cx="8221132" cy="3659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that will be used during the competition.  The enclosed file may be modified and customized by each team; however, please be aware that each worksheet herein is reflected on the “Cover Sheet” tab of this file. Any modification</a:t>
          </a:r>
          <a:r>
            <a:rPr lang="en-US" sz="1100" baseline="0">
              <a:solidFill>
                <a:schemeClr val="dk1"/>
              </a:solidFill>
              <a:latin typeface="+mn-lt"/>
              <a:ea typeface="+mn-ea"/>
              <a:cs typeface="+mn-cs"/>
            </a:rPr>
            <a:t>s made by the Design Build Team </a:t>
          </a:r>
          <a:r>
            <a:rPr lang="en-US" sz="1100">
              <a:solidFill>
                <a:schemeClr val="dk1"/>
              </a:solidFill>
              <a:latin typeface="+mn-lt"/>
              <a:ea typeface="+mn-ea"/>
              <a:cs typeface="+mn-cs"/>
            </a:rPr>
            <a:t>must  filter into the “Cover Sheet” tab in order to be judged.</a:t>
          </a:r>
        </a:p>
        <a:p>
          <a:endParaRPr lang="en-US" sz="1100"/>
        </a:p>
        <a:p>
          <a:r>
            <a:rPr lang="en-US" sz="1100"/>
            <a:t>Instructions for Use of this Spreadsheet:</a:t>
          </a:r>
        </a:p>
        <a:p>
          <a:endParaRPr lang="en-US" sz="1100"/>
        </a:p>
        <a:p>
          <a:r>
            <a:rPr lang="en-US" sz="1100"/>
            <a:t>1.  Enter the project information in</a:t>
          </a:r>
          <a:r>
            <a:rPr lang="en-US" sz="1100" baseline="0"/>
            <a:t> the specified boxes at the top of the Cover Sheet. </a:t>
          </a:r>
        </a:p>
        <a:p>
          <a:r>
            <a:rPr lang="en-US" sz="1100" baseline="0"/>
            <a:t>2. Under each of the Division tabs, fill in the  detailed components of your estimate.  These should include a description, unit of measure, and unit price.</a:t>
          </a:r>
        </a:p>
        <a:p>
          <a:r>
            <a:rPr lang="en-US" sz="1100" baseline="0"/>
            <a:t>3. Insert additional rows inside any of the Division tabs as needed for your detailed estimates.  Make sure to double check that the sub-total formula is updated to include any inserted rows.</a:t>
          </a:r>
        </a:p>
        <a:p>
          <a:r>
            <a:rPr lang="en-US" sz="1100" baseline="0"/>
            <a:t>4. The sub-total from each Division Tab should populate on your cover sheet.  Additionally, the cover sheet should calculate $/GSF based upon the project information you have entered.</a:t>
          </a:r>
        </a:p>
        <a:p>
          <a:r>
            <a:rPr lang="en-US" sz="1100" baseline="0"/>
            <a:t>5. On the cover sheet, fill in the highlighted mark-up percentages as applicable</a:t>
          </a:r>
        </a:p>
        <a:p>
          <a:r>
            <a:rPr lang="en-US" sz="1100" baseline="0"/>
            <a:t>6. The cover sheet is not to be modified by adding or deleting rows or columns. </a:t>
          </a:r>
          <a:r>
            <a:rPr lang="en-US" sz="1100" baseline="0">
              <a:solidFill>
                <a:schemeClr val="dk1"/>
              </a:solidFill>
              <a:effectLst/>
              <a:latin typeface="+mn-lt"/>
              <a:ea typeface="+mn-ea"/>
              <a:cs typeface="+mn-cs"/>
            </a:rPr>
            <a:t>No other information should be manually entered on this page with the exception of "Comments" as all totals should be pulled from a respective itemized worksheet. </a:t>
          </a:r>
          <a:endParaRPr lang="en-US" sz="1100" baseline="0"/>
        </a:p>
        <a:p>
          <a:r>
            <a:rPr lang="en-US" sz="1100" baseline="0"/>
            <a:t> </a:t>
          </a:r>
        </a:p>
        <a:p>
          <a:r>
            <a:rPr lang="en-US" sz="1100" baseline="0"/>
            <a:t>These comments have been replicated in individual cells on the subsequent sheets.  Select "Show All Comments" to review the comments.</a:t>
          </a:r>
        </a:p>
        <a:p>
          <a:endParaRPr lang="en-US" sz="1100"/>
        </a:p>
        <a:p>
          <a:pPr algn="ctr"/>
          <a:r>
            <a:rPr lang="en-US" sz="1100"/>
            <a:t>Good Luck!</a:t>
          </a:r>
        </a:p>
      </xdr:txBody>
    </xdr:sp>
    <xdr:clientData/>
  </xdr:twoCellAnchor>
  <xdr:twoCellAnchor>
    <xdr:from>
      <xdr:col>1</xdr:col>
      <xdr:colOff>1669205</xdr:colOff>
      <xdr:row>1</xdr:row>
      <xdr:rowOff>1905</xdr:rowOff>
    </xdr:from>
    <xdr:to>
      <xdr:col>11</xdr:col>
      <xdr:colOff>618066</xdr:colOff>
      <xdr:row>6</xdr:row>
      <xdr:rowOff>0</xdr:rowOff>
    </xdr:to>
    <xdr:sp macro="" textlink="">
      <xdr:nvSpPr>
        <xdr:cNvPr id="9" name="TextBox 8">
          <a:extLst>
            <a:ext uri="{FF2B5EF4-FFF2-40B4-BE49-F238E27FC236}">
              <a16:creationId xmlns:a16="http://schemas.microsoft.com/office/drawing/2014/main" id="{2D0391EB-8EFE-4F71-9BC6-461CF756792D}"/>
            </a:ext>
          </a:extLst>
        </xdr:cNvPr>
        <xdr:cNvSpPr txBox="1"/>
      </xdr:nvSpPr>
      <xdr:spPr>
        <a:xfrm>
          <a:off x="1838538" y="179705"/>
          <a:ext cx="6534995" cy="1107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2019 ASSOCIATED</a:t>
          </a:r>
          <a:r>
            <a:rPr lang="en-US" sz="1600" b="1" baseline="0"/>
            <a:t> SCHOOLS OF CONSTRUCTION STUDENT COMPETITION</a:t>
          </a:r>
        </a:p>
        <a:p>
          <a:r>
            <a:rPr lang="en-US" sz="1600" b="1" baseline="0"/>
            <a:t>REGION 7 - DESIGN BUILD</a:t>
          </a:r>
        </a:p>
        <a:p>
          <a:r>
            <a:rPr lang="en-US" sz="1600" b="1" baseline="0"/>
            <a:t>PROBLEM SPONSOR: SWINERTON INCORPORATED</a:t>
          </a:r>
        </a:p>
        <a:p>
          <a:r>
            <a:rPr lang="en-US" sz="1600" b="1" baseline="0">
              <a:solidFill>
                <a:sysClr val="windowText" lastClr="000000"/>
              </a:solidFill>
            </a:rPr>
            <a:t>PROBLEM ESTIMATE SPREADSHEET</a:t>
          </a:r>
        </a:p>
        <a:p>
          <a:endParaRPr lang="en-US" sz="1100" baseline="0"/>
        </a:p>
      </xdr:txBody>
    </xdr:sp>
    <xdr:clientData/>
  </xdr:twoCellAnchor>
  <xdr:twoCellAnchor>
    <xdr:from>
      <xdr:col>1</xdr:col>
      <xdr:colOff>8466</xdr:colOff>
      <xdr:row>2</xdr:row>
      <xdr:rowOff>8466</xdr:rowOff>
    </xdr:from>
    <xdr:to>
      <xdr:col>1</xdr:col>
      <xdr:colOff>1246716</xdr:colOff>
      <xdr:row>6</xdr:row>
      <xdr:rowOff>12044</xdr:rowOff>
    </xdr:to>
    <xdr:pic>
      <xdr:nvPicPr>
        <xdr:cNvPr id="11" name="Picture 4">
          <a:extLst>
            <a:ext uri="{FF2B5EF4-FFF2-40B4-BE49-F238E27FC236}">
              <a16:creationId xmlns:a16="http://schemas.microsoft.com/office/drawing/2014/main" id="{3B9E40EF-7220-4E01-BBA2-6CDBDAFD7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7799" y="397933"/>
          <a:ext cx="1238250" cy="901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19049</xdr:colOff>
      <xdr:row>2</xdr:row>
      <xdr:rowOff>6350</xdr:rowOff>
    </xdr:from>
    <xdr:to>
      <xdr:col>1</xdr:col>
      <xdr:colOff>1563995</xdr:colOff>
      <xdr:row>6</xdr:row>
      <xdr:rowOff>67901</xdr:rowOff>
    </xdr:to>
    <xdr:pic>
      <xdr:nvPicPr>
        <xdr:cNvPr id="5" name="Picture 4">
          <a:extLst>
            <a:ext uri="{FF2B5EF4-FFF2-40B4-BE49-F238E27FC236}">
              <a16:creationId xmlns:a16="http://schemas.microsoft.com/office/drawing/2014/main" id="{B6EB9DBB-DE13-4A36-812C-6B3DE3F8B2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799" y="397933"/>
          <a:ext cx="1544946" cy="9928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5247" name="Picture 9">
          <a:extLst>
            <a:ext uri="{FF2B5EF4-FFF2-40B4-BE49-F238E27FC236}">
              <a16:creationId xmlns:a16="http://schemas.microsoft.com/office/drawing/2014/main" id="{00000000-0008-0000-0A00-0000BFB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851138B1-6E6B-424E-B1CD-10A3FB0B63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6292" name="Picture 10">
          <a:extLst>
            <a:ext uri="{FF2B5EF4-FFF2-40B4-BE49-F238E27FC236}">
              <a16:creationId xmlns:a16="http://schemas.microsoft.com/office/drawing/2014/main" id="{00000000-0008-0000-0B00-0000D4B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12545D6C-E093-462C-A4AC-761425A611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7337" name="Picture 11">
          <a:extLst>
            <a:ext uri="{FF2B5EF4-FFF2-40B4-BE49-F238E27FC236}">
              <a16:creationId xmlns:a16="http://schemas.microsoft.com/office/drawing/2014/main" id="{00000000-0008-0000-0C00-0000E9B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F3136AEE-E6BB-4478-8D96-A2D800B7EC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8382" name="Picture 12">
          <a:extLst>
            <a:ext uri="{FF2B5EF4-FFF2-40B4-BE49-F238E27FC236}">
              <a16:creationId xmlns:a16="http://schemas.microsoft.com/office/drawing/2014/main" id="{00000000-0008-0000-0D00-0000FEB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7D31420F-D3EA-4FA0-94A8-C62F371369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9427" name="Picture 13">
          <a:extLst>
            <a:ext uri="{FF2B5EF4-FFF2-40B4-BE49-F238E27FC236}">
              <a16:creationId xmlns:a16="http://schemas.microsoft.com/office/drawing/2014/main" id="{00000000-0008-0000-0E00-000013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7469D206-A496-4F32-AE09-3A699AA51D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0472" name="Picture 14">
          <a:extLst>
            <a:ext uri="{FF2B5EF4-FFF2-40B4-BE49-F238E27FC236}">
              <a16:creationId xmlns:a16="http://schemas.microsoft.com/office/drawing/2014/main" id="{00000000-0008-0000-0F00-000028C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3375927F-0E8D-445F-A3BD-5173B36E3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1517" name="Picture 15">
          <a:extLst>
            <a:ext uri="{FF2B5EF4-FFF2-40B4-BE49-F238E27FC236}">
              <a16:creationId xmlns:a16="http://schemas.microsoft.com/office/drawing/2014/main" id="{00000000-0008-0000-1000-00003DC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ECEEA75A-F2D2-4215-BE64-8D756B5DD3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2562" name="Picture 16">
          <a:extLst>
            <a:ext uri="{FF2B5EF4-FFF2-40B4-BE49-F238E27FC236}">
              <a16:creationId xmlns:a16="http://schemas.microsoft.com/office/drawing/2014/main" id="{00000000-0008-0000-1100-000052C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C65890F8-C03F-4B41-82E8-D4E735E745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3607" name="Picture 17">
          <a:extLst>
            <a:ext uri="{FF2B5EF4-FFF2-40B4-BE49-F238E27FC236}">
              <a16:creationId xmlns:a16="http://schemas.microsoft.com/office/drawing/2014/main" id="{00000000-0008-0000-1200-000067D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DB7F3798-CD39-4984-A397-E3BA56CF1F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4652" name="Picture 18">
          <a:extLst>
            <a:ext uri="{FF2B5EF4-FFF2-40B4-BE49-F238E27FC236}">
              <a16:creationId xmlns:a16="http://schemas.microsoft.com/office/drawing/2014/main" id="{00000000-0008-0000-1300-00007CD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BE79498B-56A7-4AC8-AF33-039A95D254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131453</xdr:colOff>
      <xdr:row>1</xdr:row>
      <xdr:rowOff>161925</xdr:rowOff>
    </xdr:from>
    <xdr:to>
      <xdr:col>1</xdr:col>
      <xdr:colOff>1514474</xdr:colOff>
      <xdr:row>6</xdr:row>
      <xdr:rowOff>21335</xdr:rowOff>
    </xdr:to>
    <xdr:pic>
      <xdr:nvPicPr>
        <xdr:cNvPr id="3" name="Picture 2">
          <a:extLst>
            <a:ext uri="{FF2B5EF4-FFF2-40B4-BE49-F238E27FC236}">
              <a16:creationId xmlns:a16="http://schemas.microsoft.com/office/drawing/2014/main" id="{926E12FE-19DF-4C46-938D-EFE0878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53" y="333375"/>
          <a:ext cx="1544946" cy="99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5697" name="Picture 19">
          <a:extLst>
            <a:ext uri="{FF2B5EF4-FFF2-40B4-BE49-F238E27FC236}">
              <a16:creationId xmlns:a16="http://schemas.microsoft.com/office/drawing/2014/main" id="{00000000-0008-0000-1400-000091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B462A731-093B-479F-A633-10C73C821F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6742" name="Picture 20">
          <a:extLst>
            <a:ext uri="{FF2B5EF4-FFF2-40B4-BE49-F238E27FC236}">
              <a16:creationId xmlns:a16="http://schemas.microsoft.com/office/drawing/2014/main" id="{00000000-0008-0000-1500-0000A6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CA6F79BF-FC50-4AD8-BB6F-E7C31A5418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2" name="Picture 20">
          <a:extLst>
            <a:ext uri="{FF2B5EF4-FFF2-40B4-BE49-F238E27FC236}">
              <a16:creationId xmlns:a16="http://schemas.microsoft.com/office/drawing/2014/main" id="{A20944DA-2ECF-4D84-9926-2795848F94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907"/>
          <a:ext cx="1238250" cy="901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270933</xdr:colOff>
      <xdr:row>2</xdr:row>
      <xdr:rowOff>0</xdr:rowOff>
    </xdr:from>
    <xdr:to>
      <xdr:col>16</xdr:col>
      <xdr:colOff>381000</xdr:colOff>
      <xdr:row>21</xdr:row>
      <xdr:rowOff>8467</xdr:rowOff>
    </xdr:to>
    <xdr:sp macro="" textlink="">
      <xdr:nvSpPr>
        <xdr:cNvPr id="3" name="TextBox 2">
          <a:extLst>
            <a:ext uri="{FF2B5EF4-FFF2-40B4-BE49-F238E27FC236}">
              <a16:creationId xmlns:a16="http://schemas.microsoft.com/office/drawing/2014/main" id="{3222243C-8DF3-4636-87BF-5FA1F14F087C}"/>
            </a:ext>
          </a:extLst>
        </xdr:cNvPr>
        <xdr:cNvSpPr txBox="1"/>
      </xdr:nvSpPr>
      <xdr:spPr>
        <a:xfrm>
          <a:off x="11624733" y="389467"/>
          <a:ext cx="3302000" cy="3445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for use of this spreadsheet:</a:t>
          </a:r>
        </a:p>
        <a:p>
          <a:endParaRPr lang="en-US" sz="1100" baseline="0"/>
        </a:p>
        <a:p>
          <a:r>
            <a:rPr lang="en-US" sz="1100" baseline="0"/>
            <a:t>1. List of roles and estimated hourly rates are provided. Not all roles necessarily need to be used. Team to staff project at their own discretion. Either enter "0" months or delete line item.</a:t>
          </a:r>
        </a:p>
        <a:p>
          <a:endParaRPr lang="en-US" sz="1100" baseline="0"/>
        </a:p>
        <a:p>
          <a:r>
            <a:rPr lang="en-US" sz="1100" baseline="0"/>
            <a:t>2. Add a second line for multiple personnel of the same position i.e., if there are going to be (2) Project Engineers add another line and copy the hourly rate. </a:t>
          </a:r>
          <a:r>
            <a:rPr lang="en-US" sz="1100" baseline="0">
              <a:solidFill>
                <a:schemeClr val="dk1"/>
              </a:solidFill>
              <a:effectLst/>
              <a:latin typeface="+mn-lt"/>
              <a:ea typeface="+mn-ea"/>
              <a:cs typeface="+mn-cs"/>
            </a:rPr>
            <a:t>Project Engineer Line #1 is filled is as an example. </a:t>
          </a:r>
          <a:endParaRPr lang="en-US" sz="1100" baseline="0"/>
        </a:p>
        <a:p>
          <a:endParaRPr lang="en-US" sz="1100" baseline="0"/>
        </a:p>
        <a:p>
          <a:r>
            <a:rPr lang="en-US" sz="1100" baseline="0"/>
            <a:t>3. Enter the total months of Pre-Construction and Construction at the top of the page, respectively, based on the Project Schedule.</a:t>
          </a:r>
        </a:p>
        <a:p>
          <a:endParaRPr lang="en-US" sz="1100" baseline="0"/>
        </a:p>
        <a:p>
          <a:r>
            <a:rPr lang="en-US" sz="1100" baseline="0"/>
            <a:t>4. Check all formulas if you alter the template to modify personnel.</a:t>
          </a:r>
          <a:endParaRPr lang="en-US" sz="1100"/>
        </a:p>
      </xdr:txBody>
    </xdr:sp>
    <xdr:clientData/>
  </xdr:twoCellAnchor>
  <xdr:twoCellAnchor editAs="oneCell">
    <xdr:from>
      <xdr:col>1</xdr:col>
      <xdr:colOff>37465</xdr:colOff>
      <xdr:row>2</xdr:row>
      <xdr:rowOff>15324</xdr:rowOff>
    </xdr:from>
    <xdr:to>
      <xdr:col>1</xdr:col>
      <xdr:colOff>1582411</xdr:colOff>
      <xdr:row>6</xdr:row>
      <xdr:rowOff>76875</xdr:rowOff>
    </xdr:to>
    <xdr:pic>
      <xdr:nvPicPr>
        <xdr:cNvPr id="4" name="Picture 3">
          <a:extLst>
            <a:ext uri="{FF2B5EF4-FFF2-40B4-BE49-F238E27FC236}">
              <a16:creationId xmlns:a16="http://schemas.microsoft.com/office/drawing/2014/main" id="{D7888A35-B873-493D-977F-1F2DB57B0B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907"/>
          <a:ext cx="1544946" cy="9928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C4272EF7-8D08-4275-A162-70030B1DB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D9AEBBD7-D81B-4342-B840-39E9BC6D3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B4AF0E24-83FF-4C85-94FA-A09417D00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62B086EE-AD67-40C7-88E4-E7F2DAF3DA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E6162FA6-531E-4286-9B82-6321D7EA0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32E00C75-09C6-47BE-82D8-DD6CC22B1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6D6FB910-2043-4139-B251-5D7CC921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7EE0CCB7-5AFA-40C4-8CDB-1E1F5F9FF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D754E370-BE1A-4438-A1E8-035D4325C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0" y="408066"/>
          <a:ext cx="1238250" cy="917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xdr:row>
      <xdr:rowOff>17541</xdr:rowOff>
    </xdr:from>
    <xdr:to>
      <xdr:col>1</xdr:col>
      <xdr:colOff>1573521</xdr:colOff>
      <xdr:row>6</xdr:row>
      <xdr:rowOff>96026</xdr:rowOff>
    </xdr:to>
    <xdr:pic>
      <xdr:nvPicPr>
        <xdr:cNvPr id="3" name="Picture 2">
          <a:extLst>
            <a:ext uri="{FF2B5EF4-FFF2-40B4-BE49-F238E27FC236}">
              <a16:creationId xmlns:a16="http://schemas.microsoft.com/office/drawing/2014/main" id="{BEB52542-5A14-46B2-B423-5F5FA4D93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408066"/>
          <a:ext cx="1544946" cy="992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xdr:row>
      <xdr:rowOff>19558</xdr:rowOff>
    </xdr:from>
    <xdr:to>
      <xdr:col>1</xdr:col>
      <xdr:colOff>1266825</xdr:colOff>
      <xdr:row>6</xdr:row>
      <xdr:rowOff>20447</xdr:rowOff>
    </xdr:to>
    <xdr:pic>
      <xdr:nvPicPr>
        <xdr:cNvPr id="36889" name="Picture 4">
          <a:extLst>
            <a:ext uri="{FF2B5EF4-FFF2-40B4-BE49-F238E27FC236}">
              <a16:creationId xmlns:a16="http://schemas.microsoft.com/office/drawing/2014/main" id="{00000000-0008-0000-0200-0000199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8178"/>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16595</xdr:rowOff>
    </xdr:from>
    <xdr:to>
      <xdr:col>1</xdr:col>
      <xdr:colOff>1582411</xdr:colOff>
      <xdr:row>6</xdr:row>
      <xdr:rowOff>78146</xdr:rowOff>
    </xdr:to>
    <xdr:pic>
      <xdr:nvPicPr>
        <xdr:cNvPr id="3" name="Picture 2">
          <a:extLst>
            <a:ext uri="{FF2B5EF4-FFF2-40B4-BE49-F238E27FC236}">
              <a16:creationId xmlns:a16="http://schemas.microsoft.com/office/drawing/2014/main" id="{8D10D51E-A514-4868-BCC3-66D9949B55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8178"/>
          <a:ext cx="1544946" cy="992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2</xdr:row>
      <xdr:rowOff>21463</xdr:rowOff>
    </xdr:from>
    <xdr:to>
      <xdr:col>1</xdr:col>
      <xdr:colOff>1266825</xdr:colOff>
      <xdr:row>6</xdr:row>
      <xdr:rowOff>26162</xdr:rowOff>
    </xdr:to>
    <xdr:pic>
      <xdr:nvPicPr>
        <xdr:cNvPr id="38977" name="Picture 4">
          <a:extLst>
            <a:ext uri="{FF2B5EF4-FFF2-40B4-BE49-F238E27FC236}">
              <a16:creationId xmlns:a16="http://schemas.microsoft.com/office/drawing/2014/main" id="{00000000-0008-0000-0400-000041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402463"/>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41275</xdr:colOff>
      <xdr:row>2</xdr:row>
      <xdr:rowOff>10880</xdr:rowOff>
    </xdr:from>
    <xdr:to>
      <xdr:col>1</xdr:col>
      <xdr:colOff>1586221</xdr:colOff>
      <xdr:row>6</xdr:row>
      <xdr:rowOff>72431</xdr:rowOff>
    </xdr:to>
    <xdr:pic>
      <xdr:nvPicPr>
        <xdr:cNvPr id="3" name="Picture 2">
          <a:extLst>
            <a:ext uri="{FF2B5EF4-FFF2-40B4-BE49-F238E27FC236}">
              <a16:creationId xmlns:a16="http://schemas.microsoft.com/office/drawing/2014/main" id="{8357EAB3-D7B0-4BDC-B1B9-8271D2EAF6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402463"/>
          <a:ext cx="1544946" cy="992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2</xdr:row>
      <xdr:rowOff>19558</xdr:rowOff>
    </xdr:from>
    <xdr:to>
      <xdr:col>1</xdr:col>
      <xdr:colOff>1266825</xdr:colOff>
      <xdr:row>6</xdr:row>
      <xdr:rowOff>20447</xdr:rowOff>
    </xdr:to>
    <xdr:pic>
      <xdr:nvPicPr>
        <xdr:cNvPr id="40022" name="Picture 4">
          <a:extLst>
            <a:ext uri="{FF2B5EF4-FFF2-40B4-BE49-F238E27FC236}">
              <a16:creationId xmlns:a16="http://schemas.microsoft.com/office/drawing/2014/main" id="{00000000-0008-0000-0500-0000569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8178"/>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16595</xdr:rowOff>
    </xdr:from>
    <xdr:to>
      <xdr:col>1</xdr:col>
      <xdr:colOff>1582411</xdr:colOff>
      <xdr:row>6</xdr:row>
      <xdr:rowOff>78146</xdr:rowOff>
    </xdr:to>
    <xdr:pic>
      <xdr:nvPicPr>
        <xdr:cNvPr id="3" name="Picture 2">
          <a:extLst>
            <a:ext uri="{FF2B5EF4-FFF2-40B4-BE49-F238E27FC236}">
              <a16:creationId xmlns:a16="http://schemas.microsoft.com/office/drawing/2014/main" id="{94F4CE68-B7E9-4020-B130-CFA4E4B31E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8178"/>
          <a:ext cx="1544946" cy="992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1067" name="Picture 5">
          <a:extLst>
            <a:ext uri="{FF2B5EF4-FFF2-40B4-BE49-F238E27FC236}">
              <a16:creationId xmlns:a16="http://schemas.microsoft.com/office/drawing/2014/main" id="{00000000-0008-0000-0600-00006BA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6D0483C1-365B-45D6-AD61-EB5C888AEB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2112" name="Picture 6">
          <a:extLst>
            <a:ext uri="{FF2B5EF4-FFF2-40B4-BE49-F238E27FC236}">
              <a16:creationId xmlns:a16="http://schemas.microsoft.com/office/drawing/2014/main" id="{00000000-0008-0000-0700-000080A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5B3538DC-232B-471B-845A-AA3E98827D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3157" name="Picture 7">
          <a:extLst>
            <a:ext uri="{FF2B5EF4-FFF2-40B4-BE49-F238E27FC236}">
              <a16:creationId xmlns:a16="http://schemas.microsoft.com/office/drawing/2014/main" id="{00000000-0008-0000-0800-000095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AB6F02D2-D1BF-41DD-BC0E-7CF04A43AB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4202" name="Picture 8">
          <a:extLst>
            <a:ext uri="{FF2B5EF4-FFF2-40B4-BE49-F238E27FC236}">
              <a16:creationId xmlns:a16="http://schemas.microsoft.com/office/drawing/2014/main" id="{00000000-0008-0000-0900-0000AAA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F7FE118D-3D5B-441B-AF64-445B627FA3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7.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8.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9.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3"/>
  <sheetViews>
    <sheetView zoomScale="90" zoomScaleNormal="90" workbookViewId="0">
      <selection activeCell="E40" sqref="E40"/>
    </sheetView>
  </sheetViews>
  <sheetFormatPr defaultColWidth="9.140625" defaultRowHeight="13.5" x14ac:dyDescent="0.25"/>
  <cols>
    <col min="1" max="1" width="2.42578125" style="2" customWidth="1"/>
    <col min="2" max="2" width="24.42578125" style="1" customWidth="1"/>
    <col min="3" max="3" width="8.7109375" style="1" customWidth="1"/>
    <col min="4" max="4" width="9.7109375" style="11" customWidth="1"/>
    <col min="5" max="5" width="9.28515625" style="1" customWidth="1"/>
    <col min="6" max="6" width="10" style="10" customWidth="1"/>
    <col min="7" max="7" width="9.28515625" style="8" customWidth="1"/>
    <col min="8" max="8" width="10.5703125" style="9" customWidth="1"/>
    <col min="9" max="9" width="9.4257812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c r="D2" s="216"/>
      <c r="E2" s="216"/>
      <c r="F2" s="216"/>
      <c r="G2" s="216"/>
      <c r="H2" s="216"/>
      <c r="I2" s="216"/>
      <c r="J2" s="132"/>
      <c r="K2" s="118"/>
      <c r="L2" s="6"/>
    </row>
    <row r="3" spans="1:12" ht="17.25" customHeight="1" x14ac:dyDescent="0.25">
      <c r="B3" s="106"/>
      <c r="C3" s="216"/>
      <c r="D3" s="216"/>
      <c r="E3" s="216"/>
      <c r="F3" s="216"/>
      <c r="G3" s="70"/>
      <c r="H3" s="190"/>
      <c r="I3" s="141"/>
      <c r="J3" s="88"/>
      <c r="K3" s="118"/>
      <c r="L3" s="6"/>
    </row>
    <row r="4" spans="1:12" ht="17.25" customHeight="1" x14ac:dyDescent="0.25">
      <c r="B4" s="106"/>
      <c r="C4" s="216"/>
      <c r="D4" s="216"/>
      <c r="E4" s="216"/>
      <c r="F4" s="216"/>
      <c r="G4" s="70"/>
      <c r="H4" s="190"/>
      <c r="I4" s="141"/>
      <c r="J4" s="88"/>
      <c r="K4" s="118"/>
      <c r="L4" s="6"/>
    </row>
    <row r="5" spans="1:12" ht="18.75" customHeight="1" x14ac:dyDescent="0.25">
      <c r="B5" s="108"/>
      <c r="C5" s="216"/>
      <c r="D5" s="216"/>
      <c r="E5" s="216"/>
      <c r="F5" s="216"/>
      <c r="G5" s="71"/>
      <c r="H5" s="134"/>
      <c r="I5" s="133"/>
      <c r="J5" s="132"/>
      <c r="K5" s="135"/>
      <c r="L5" s="110"/>
    </row>
    <row r="6" spans="1:12" ht="18.75" customHeight="1" x14ac:dyDescent="0.25">
      <c r="B6" s="108"/>
      <c r="C6" s="216"/>
      <c r="D6" s="216"/>
      <c r="E6" s="216"/>
      <c r="F6" s="216"/>
      <c r="G6" s="71"/>
      <c r="H6" s="13"/>
      <c r="I6" s="133"/>
      <c r="J6" s="132"/>
      <c r="K6" s="136"/>
      <c r="L6" s="110"/>
    </row>
    <row r="7" spans="1:12" ht="16.5" customHeight="1" x14ac:dyDescent="0.25">
      <c r="B7" s="108"/>
      <c r="C7" s="216"/>
      <c r="D7" s="217"/>
      <c r="E7" s="218"/>
      <c r="F7" s="218"/>
      <c r="G7" s="70"/>
      <c r="H7" s="12"/>
      <c r="I7" s="133"/>
      <c r="J7" s="88"/>
      <c r="K7" s="118"/>
      <c r="L7" s="6"/>
    </row>
    <row r="8" spans="1:12" ht="16.5" customHeight="1" x14ac:dyDescent="0.25">
      <c r="A8" s="3"/>
      <c r="B8" s="108"/>
      <c r="C8" s="216"/>
      <c r="D8" s="109"/>
      <c r="E8" s="48"/>
      <c r="F8" s="137"/>
      <c r="G8" s="70"/>
      <c r="H8" s="12"/>
      <c r="I8" s="133"/>
      <c r="J8" s="88"/>
      <c r="K8" s="118"/>
      <c r="L8" s="6"/>
    </row>
    <row r="9" spans="1:12" x14ac:dyDescent="0.25">
      <c r="A9" s="3"/>
      <c r="B9" s="112"/>
      <c r="C9" s="48"/>
      <c r="D9" s="181"/>
      <c r="E9" s="48"/>
      <c r="F9" s="23"/>
      <c r="G9" s="70"/>
      <c r="H9" s="147"/>
      <c r="I9" s="149"/>
      <c r="J9" s="20"/>
      <c r="K9" s="6"/>
      <c r="L9" s="6"/>
    </row>
    <row r="10" spans="1:12" s="4" customFormat="1" ht="17.25" x14ac:dyDescent="0.3">
      <c r="A10" s="145"/>
      <c r="B10" s="191"/>
      <c r="C10" s="113"/>
      <c r="D10" s="192"/>
      <c r="E10" s="193"/>
      <c r="F10" s="194"/>
      <c r="G10" s="195"/>
      <c r="H10" s="196"/>
      <c r="I10" s="196"/>
      <c r="J10" s="19"/>
      <c r="K10" s="5"/>
      <c r="L10" s="5"/>
    </row>
    <row r="11" spans="1:12" s="4" customFormat="1" ht="15.75" x14ac:dyDescent="0.25">
      <c r="A11" s="145"/>
      <c r="B11" s="146"/>
      <c r="C11" s="113"/>
      <c r="D11" s="192"/>
      <c r="E11" s="219"/>
      <c r="F11" s="219"/>
      <c r="G11" s="219"/>
      <c r="H11" s="219"/>
      <c r="I11" s="219"/>
      <c r="J11" s="19"/>
      <c r="K11" s="5"/>
      <c r="L11" s="5"/>
    </row>
    <row r="12" spans="1:12" s="4" customFormat="1" ht="15.75" x14ac:dyDescent="0.25">
      <c r="A12" s="145"/>
      <c r="B12" s="113"/>
      <c r="C12" s="113"/>
      <c r="D12" s="114"/>
      <c r="E12" s="131"/>
      <c r="F12" s="197"/>
      <c r="G12" s="115"/>
      <c r="H12" s="130"/>
      <c r="I12" s="130"/>
      <c r="J12" s="19"/>
      <c r="K12" s="5"/>
      <c r="L12" s="5"/>
    </row>
    <row r="13" spans="1:12" s="4" customFormat="1" ht="15.75" x14ac:dyDescent="0.25">
      <c r="A13" s="145"/>
      <c r="B13" s="146"/>
      <c r="C13" s="113"/>
      <c r="D13" s="140"/>
      <c r="E13" s="131"/>
      <c r="F13" s="138"/>
      <c r="G13" s="138"/>
      <c r="H13" s="139"/>
      <c r="I13" s="198"/>
      <c r="J13" s="19"/>
      <c r="K13" s="5"/>
      <c r="L13" s="5"/>
    </row>
    <row r="14" spans="1:12" x14ac:dyDescent="0.25">
      <c r="A14" s="3"/>
      <c r="B14" s="33"/>
      <c r="C14" s="48"/>
      <c r="D14" s="107"/>
      <c r="E14" s="199"/>
      <c r="F14" s="200"/>
      <c r="G14" s="70"/>
      <c r="H14" s="70"/>
      <c r="I14" s="147"/>
      <c r="J14" s="20"/>
      <c r="K14" s="6"/>
      <c r="L14" s="6"/>
    </row>
    <row r="15" spans="1:12" x14ac:dyDescent="0.25">
      <c r="A15" s="3"/>
      <c r="B15" s="33"/>
      <c r="C15" s="48"/>
      <c r="D15" s="107"/>
      <c r="E15" s="48"/>
      <c r="F15" s="23"/>
      <c r="G15" s="70"/>
      <c r="H15" s="70"/>
      <c r="I15" s="147"/>
      <c r="J15" s="20"/>
      <c r="K15" s="6"/>
      <c r="L15" s="6"/>
    </row>
    <row r="16" spans="1:12" ht="15.75" customHeight="1" x14ac:dyDescent="0.25">
      <c r="A16" s="3"/>
      <c r="B16" s="148"/>
      <c r="C16" s="48"/>
      <c r="D16" s="107"/>
      <c r="E16" s="48"/>
      <c r="F16" s="23"/>
      <c r="G16" s="116"/>
      <c r="H16" s="72"/>
      <c r="I16" s="72"/>
      <c r="J16" s="20"/>
      <c r="K16" s="6"/>
      <c r="L16" s="6"/>
    </row>
    <row r="17" spans="1:12" ht="15.75" customHeight="1" x14ac:dyDescent="0.25">
      <c r="A17" s="3"/>
      <c r="B17" s="148"/>
      <c r="C17" s="48"/>
      <c r="D17" s="107"/>
      <c r="E17" s="48"/>
      <c r="F17" s="23"/>
      <c r="G17" s="116"/>
      <c r="H17" s="72"/>
      <c r="I17" s="72"/>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15.6" customHeight="1" x14ac:dyDescent="0.25">
      <c r="A31" s="3"/>
      <c r="B31" s="148"/>
      <c r="C31" s="48"/>
      <c r="D31" s="107"/>
      <c r="E31" s="48"/>
      <c r="F31" s="23"/>
      <c r="G31" s="116"/>
      <c r="H31" s="72"/>
      <c r="I31" s="87"/>
      <c r="J31" s="20"/>
      <c r="K31" s="6"/>
      <c r="L31" s="6"/>
    </row>
    <row r="32" spans="1:12" x14ac:dyDescent="0.25">
      <c r="A32" s="3"/>
      <c r="B32" s="148"/>
      <c r="C32" s="48"/>
      <c r="D32" s="107"/>
      <c r="E32" s="48"/>
      <c r="F32" s="23"/>
      <c r="G32" s="116"/>
      <c r="H32" s="72"/>
      <c r="I32" s="87"/>
      <c r="J32" s="20"/>
      <c r="K32" s="6"/>
      <c r="L32" s="6"/>
    </row>
    <row r="33" spans="1:12" x14ac:dyDescent="0.25">
      <c r="A33" s="3"/>
      <c r="B33" s="148"/>
      <c r="C33" s="48"/>
      <c r="D33" s="107"/>
      <c r="E33" s="48"/>
      <c r="F33" s="23"/>
      <c r="G33" s="116"/>
      <c r="H33" s="72"/>
      <c r="I33" s="87"/>
      <c r="J33" s="20"/>
      <c r="K33" s="6"/>
      <c r="L33" s="6"/>
    </row>
    <row r="34" spans="1:12" x14ac:dyDescent="0.25">
      <c r="A34" s="3"/>
      <c r="B34" s="148"/>
      <c r="C34" s="48"/>
      <c r="D34" s="107"/>
      <c r="E34" s="48"/>
      <c r="F34" s="23"/>
      <c r="G34" s="116"/>
      <c r="H34" s="72"/>
      <c r="I34" s="87"/>
      <c r="J34" s="20"/>
      <c r="K34" s="6"/>
      <c r="L34" s="6"/>
    </row>
    <row r="35" spans="1:12" x14ac:dyDescent="0.25">
      <c r="A35" s="3"/>
      <c r="B35" s="148"/>
      <c r="C35" s="48"/>
      <c r="D35" s="107"/>
      <c r="E35" s="48"/>
      <c r="F35" s="23"/>
      <c r="G35" s="116"/>
      <c r="H35" s="72"/>
      <c r="I35" s="87"/>
      <c r="J35" s="20"/>
      <c r="K35" s="6"/>
      <c r="L35" s="6"/>
    </row>
    <row r="36" spans="1:12" x14ac:dyDescent="0.25">
      <c r="A36" s="3"/>
      <c r="B36" s="33"/>
      <c r="C36" s="33"/>
      <c r="D36" s="32"/>
      <c r="E36" s="33"/>
      <c r="F36" s="73"/>
      <c r="G36" s="74"/>
      <c r="H36" s="74"/>
      <c r="I36" s="149"/>
      <c r="J36" s="20"/>
      <c r="K36" s="6"/>
      <c r="L36" s="6"/>
    </row>
    <row r="37" spans="1:12" x14ac:dyDescent="0.25">
      <c r="A37" s="3"/>
      <c r="B37" s="48"/>
      <c r="C37" s="33"/>
      <c r="D37" s="32"/>
      <c r="E37" s="33"/>
      <c r="F37" s="23"/>
      <c r="G37" s="70"/>
      <c r="H37" s="70"/>
      <c r="I37" s="149"/>
      <c r="J37" s="20"/>
      <c r="K37" s="6"/>
      <c r="L37" s="6"/>
    </row>
    <row r="38" spans="1:12" x14ac:dyDescent="0.25">
      <c r="A38" s="3"/>
      <c r="B38" s="48"/>
      <c r="C38" s="89"/>
      <c r="D38" s="220"/>
      <c r="E38" s="33"/>
      <c r="F38" s="23"/>
      <c r="G38" s="15"/>
      <c r="H38" s="72"/>
      <c r="I38" s="87"/>
      <c r="J38" s="20"/>
      <c r="K38" s="6"/>
      <c r="L38" s="6"/>
    </row>
    <row r="39" spans="1:12" x14ac:dyDescent="0.25">
      <c r="A39" s="3"/>
      <c r="B39" s="48"/>
      <c r="C39" s="89"/>
      <c r="D39" s="220"/>
      <c r="E39" s="33"/>
      <c r="F39" s="23"/>
      <c r="G39" s="15"/>
      <c r="H39" s="72"/>
      <c r="I39" s="87"/>
      <c r="J39" s="20"/>
      <c r="K39" s="6"/>
      <c r="L39" s="6"/>
    </row>
    <row r="40" spans="1:12" x14ac:dyDescent="0.25">
      <c r="A40" s="3"/>
      <c r="B40" s="48"/>
      <c r="C40" s="33"/>
      <c r="D40" s="201"/>
      <c r="E40" s="33"/>
      <c r="F40" s="23"/>
      <c r="G40" s="15"/>
      <c r="H40" s="72"/>
      <c r="I40" s="87"/>
      <c r="J40" s="20"/>
      <c r="K40" s="6"/>
      <c r="L40" s="6"/>
    </row>
    <row r="41" spans="1:12" x14ac:dyDescent="0.25">
      <c r="A41" s="3"/>
      <c r="B41" s="48"/>
      <c r="C41" s="33"/>
      <c r="D41" s="201"/>
      <c r="E41" s="33"/>
      <c r="F41" s="23"/>
      <c r="G41" s="15"/>
      <c r="H41" s="72"/>
      <c r="I41" s="87"/>
      <c r="J41" s="20"/>
      <c r="K41" s="6"/>
      <c r="L41" s="6"/>
    </row>
    <row r="42" spans="1:12" x14ac:dyDescent="0.25">
      <c r="A42" s="3"/>
      <c r="B42" s="48"/>
      <c r="C42" s="33"/>
      <c r="D42" s="201"/>
      <c r="E42" s="33"/>
      <c r="F42" s="23"/>
      <c r="G42" s="15"/>
      <c r="H42" s="72"/>
      <c r="I42" s="87"/>
      <c r="J42" s="20"/>
      <c r="K42" s="6"/>
      <c r="L42" s="6"/>
    </row>
    <row r="43" spans="1:12" x14ac:dyDescent="0.25">
      <c r="A43" s="3"/>
      <c r="B43" s="48"/>
      <c r="C43" s="33"/>
      <c r="D43" s="201"/>
      <c r="E43" s="33"/>
      <c r="F43" s="23"/>
      <c r="G43" s="15"/>
      <c r="H43" s="72"/>
      <c r="I43" s="87"/>
      <c r="J43" s="20"/>
      <c r="K43" s="6"/>
      <c r="L43" s="6"/>
    </row>
    <row r="44" spans="1:12" x14ac:dyDescent="0.25">
      <c r="A44" s="3"/>
      <c r="B44" s="48"/>
      <c r="C44" s="33"/>
      <c r="D44" s="201"/>
      <c r="E44" s="33"/>
      <c r="F44" s="23"/>
      <c r="G44" s="15"/>
      <c r="H44" s="72"/>
      <c r="I44" s="87"/>
      <c r="J44" s="20"/>
      <c r="K44" s="6"/>
      <c r="L44" s="6"/>
    </row>
    <row r="45" spans="1:12" x14ac:dyDescent="0.25">
      <c r="A45" s="3"/>
      <c r="B45" s="48"/>
      <c r="C45" s="33"/>
      <c r="D45" s="201"/>
      <c r="E45" s="33"/>
      <c r="F45" s="23"/>
      <c r="G45" s="15"/>
      <c r="H45" s="72"/>
      <c r="I45" s="87"/>
      <c r="J45" s="20"/>
      <c r="K45" s="6"/>
      <c r="L45" s="6"/>
    </row>
    <row r="46" spans="1:12" x14ac:dyDescent="0.25">
      <c r="A46" s="3"/>
      <c r="B46" s="48"/>
      <c r="C46" s="33"/>
      <c r="D46" s="30"/>
      <c r="E46" s="33"/>
      <c r="F46" s="23"/>
      <c r="G46" s="15"/>
      <c r="H46" s="72"/>
      <c r="I46" s="87"/>
      <c r="J46" s="20"/>
      <c r="K46" s="6"/>
      <c r="L46" s="6"/>
    </row>
    <row r="47" spans="1:12" x14ac:dyDescent="0.25">
      <c r="A47" s="3"/>
      <c r="B47" s="33"/>
      <c r="C47" s="89"/>
      <c r="D47" s="32"/>
      <c r="E47" s="33"/>
      <c r="F47" s="23"/>
      <c r="G47" s="15"/>
      <c r="H47" s="15"/>
      <c r="I47" s="149"/>
      <c r="J47" s="20"/>
      <c r="K47" s="6"/>
      <c r="L47" s="6"/>
    </row>
    <row r="48" spans="1:12" x14ac:dyDescent="0.25">
      <c r="A48" s="3"/>
      <c r="B48" s="143"/>
      <c r="C48" s="31"/>
      <c r="D48" s="32"/>
      <c r="E48" s="33"/>
      <c r="F48" s="23"/>
      <c r="G48" s="15"/>
      <c r="H48" s="72"/>
      <c r="I48" s="87"/>
      <c r="J48" s="20"/>
      <c r="K48" s="6"/>
      <c r="L48" s="6"/>
    </row>
    <row r="49" spans="1:12" x14ac:dyDescent="0.25">
      <c r="A49" s="3"/>
      <c r="B49" s="33"/>
      <c r="C49" s="89"/>
      <c r="D49" s="32"/>
      <c r="E49" s="33"/>
      <c r="F49" s="73"/>
      <c r="G49" s="74"/>
      <c r="H49" s="74"/>
      <c r="I49" s="149"/>
      <c r="J49" s="20"/>
      <c r="K49" s="6"/>
      <c r="L49" s="6"/>
    </row>
    <row r="50" spans="1:12" x14ac:dyDescent="0.25">
      <c r="A50" s="3"/>
      <c r="B50" s="33"/>
      <c r="C50" s="89"/>
      <c r="D50" s="32"/>
      <c r="E50" s="33"/>
      <c r="F50" s="73"/>
      <c r="G50" s="74"/>
      <c r="H50" s="74"/>
      <c r="I50" s="149"/>
      <c r="J50" s="20"/>
      <c r="K50" s="6"/>
      <c r="L50" s="6"/>
    </row>
    <row r="51" spans="1:12" x14ac:dyDescent="0.25">
      <c r="I51" s="180"/>
    </row>
    <row r="52" spans="1:12" x14ac:dyDescent="0.25">
      <c r="I52" s="180"/>
    </row>
    <row r="53" spans="1:12" x14ac:dyDescent="0.25">
      <c r="I53" s="180"/>
    </row>
    <row r="54" spans="1:12" x14ac:dyDescent="0.25">
      <c r="I54" s="180"/>
    </row>
    <row r="55" spans="1:12" x14ac:dyDescent="0.25">
      <c r="I55" s="180"/>
    </row>
    <row r="56" spans="1:12" x14ac:dyDescent="0.25">
      <c r="I56" s="180"/>
    </row>
    <row r="57" spans="1:12" x14ac:dyDescent="0.25">
      <c r="I57" s="180"/>
    </row>
    <row r="58" spans="1:12" x14ac:dyDescent="0.25">
      <c r="I58" s="180"/>
    </row>
    <row r="59" spans="1:12" x14ac:dyDescent="0.25">
      <c r="I59" s="180"/>
    </row>
    <row r="60" spans="1:12" x14ac:dyDescent="0.25">
      <c r="I60" s="180"/>
    </row>
    <row r="61" spans="1:12" x14ac:dyDescent="0.25">
      <c r="I61" s="180"/>
    </row>
    <row r="62" spans="1:12" x14ac:dyDescent="0.25">
      <c r="I62" s="180"/>
    </row>
    <row r="63" spans="1:12" x14ac:dyDescent="0.25">
      <c r="I63" s="180"/>
    </row>
    <row r="64" spans="1:12" x14ac:dyDescent="0.25">
      <c r="I64" s="180"/>
    </row>
    <row r="65" spans="2:10" s="5" customFormat="1" ht="12" customHeight="1" x14ac:dyDescent="0.25">
      <c r="B65" s="33"/>
      <c r="C65" s="93"/>
      <c r="D65" s="44"/>
      <c r="E65" s="85"/>
      <c r="F65" s="73"/>
      <c r="G65" s="86"/>
      <c r="H65" s="86"/>
      <c r="I65" s="87"/>
      <c r="J65" s="19"/>
    </row>
    <row r="66" spans="2:10" x14ac:dyDescent="0.25">
      <c r="I66" s="180"/>
    </row>
    <row r="67" spans="2:10" x14ac:dyDescent="0.25">
      <c r="I67" s="180"/>
    </row>
    <row r="68" spans="2:10" x14ac:dyDescent="0.25">
      <c r="I68" s="180"/>
    </row>
    <row r="69" spans="2:10" x14ac:dyDescent="0.25">
      <c r="I69" s="180"/>
    </row>
    <row r="70" spans="2:10" x14ac:dyDescent="0.25">
      <c r="I70" s="180"/>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I76" s="180"/>
    </row>
    <row r="77" spans="2:10" x14ac:dyDescent="0.25">
      <c r="I77" s="180"/>
    </row>
    <row r="78" spans="2:10" x14ac:dyDescent="0.25">
      <c r="I78" s="180"/>
    </row>
    <row r="79" spans="2:10" s="5" customFormat="1" ht="12" customHeight="1" x14ac:dyDescent="0.25">
      <c r="B79" s="33"/>
      <c r="C79" s="93"/>
      <c r="D79" s="44"/>
      <c r="E79" s="85"/>
      <c r="F79" s="73"/>
      <c r="G79" s="86"/>
      <c r="H79" s="86"/>
      <c r="I79" s="87"/>
      <c r="J79" s="19"/>
    </row>
    <row r="80" spans="2:10" x14ac:dyDescent="0.25">
      <c r="I80" s="180"/>
    </row>
    <row r="81" spans="2:10" x14ac:dyDescent="0.25">
      <c r="I81" s="180"/>
    </row>
    <row r="82" spans="2:10" x14ac:dyDescent="0.25">
      <c r="I82" s="180"/>
    </row>
    <row r="83" spans="2:10" x14ac:dyDescent="0.25">
      <c r="I83" s="180"/>
    </row>
    <row r="84" spans="2:10" x14ac:dyDescent="0.25">
      <c r="I84" s="180"/>
    </row>
    <row r="85" spans="2:10" x14ac:dyDescent="0.25">
      <c r="I85" s="180"/>
    </row>
    <row r="86" spans="2:10" x14ac:dyDescent="0.25">
      <c r="I86" s="180"/>
    </row>
    <row r="87" spans="2:10" x14ac:dyDescent="0.25">
      <c r="I87" s="180"/>
    </row>
    <row r="88" spans="2:10" x14ac:dyDescent="0.25">
      <c r="I88" s="180"/>
    </row>
    <row r="89" spans="2:10" x14ac:dyDescent="0.25">
      <c r="I89" s="180"/>
    </row>
    <row r="90" spans="2:10" x14ac:dyDescent="0.25">
      <c r="I90" s="180"/>
    </row>
    <row r="91" spans="2:10" x14ac:dyDescent="0.25">
      <c r="I91" s="180"/>
    </row>
    <row r="92" spans="2:10" x14ac:dyDescent="0.25">
      <c r="I92" s="180"/>
    </row>
    <row r="93" spans="2:10" s="5" customFormat="1" ht="15.75" x14ac:dyDescent="0.25">
      <c r="B93" s="33"/>
      <c r="C93" s="93"/>
      <c r="D93" s="44"/>
      <c r="E93" s="85"/>
      <c r="F93" s="73"/>
      <c r="G93" s="86"/>
      <c r="H93" s="86"/>
      <c r="I93" s="87"/>
      <c r="J93" s="19"/>
    </row>
    <row r="94" spans="2:10" x14ac:dyDescent="0.25">
      <c r="I94" s="180"/>
    </row>
    <row r="95" spans="2:10" x14ac:dyDescent="0.25">
      <c r="I95" s="180"/>
    </row>
    <row r="96" spans="2:10" x14ac:dyDescent="0.25">
      <c r="I96" s="180"/>
    </row>
    <row r="97" spans="9:9" x14ac:dyDescent="0.25">
      <c r="I97" s="180"/>
    </row>
    <row r="98" spans="9:9" x14ac:dyDescent="0.25">
      <c r="I98" s="180"/>
    </row>
    <row r="99" spans="9:9" x14ac:dyDescent="0.25">
      <c r="I99" s="180"/>
    </row>
    <row r="100" spans="9:9" x14ac:dyDescent="0.25">
      <c r="I100" s="180"/>
    </row>
    <row r="101" spans="9:9" x14ac:dyDescent="0.25">
      <c r="I101" s="180"/>
    </row>
    <row r="102" spans="9:9" x14ac:dyDescent="0.25">
      <c r="I102" s="180"/>
    </row>
    <row r="103" spans="9:9" x14ac:dyDescent="0.25">
      <c r="I103" s="180"/>
    </row>
    <row r="104" spans="9:9" x14ac:dyDescent="0.25">
      <c r="I104" s="180"/>
    </row>
    <row r="105" spans="9:9" x14ac:dyDescent="0.25">
      <c r="I105" s="180"/>
    </row>
    <row r="106" spans="9:9" x14ac:dyDescent="0.25">
      <c r="I106" s="180"/>
    </row>
    <row r="107" spans="9:9" x14ac:dyDescent="0.25">
      <c r="I107" s="180"/>
    </row>
    <row r="108" spans="9:9" x14ac:dyDescent="0.25">
      <c r="I108" s="180"/>
    </row>
    <row r="109" spans="9:9" x14ac:dyDescent="0.25">
      <c r="I109" s="180"/>
    </row>
    <row r="110" spans="9:9" x14ac:dyDescent="0.25">
      <c r="I110" s="180"/>
    </row>
    <row r="111" spans="9:9" x14ac:dyDescent="0.25">
      <c r="I111" s="180"/>
    </row>
    <row r="112" spans="9:9" x14ac:dyDescent="0.25">
      <c r="I112" s="180"/>
    </row>
    <row r="113" spans="2:10" x14ac:dyDescent="0.25">
      <c r="I113" s="180"/>
    </row>
    <row r="114" spans="2:10" x14ac:dyDescent="0.25">
      <c r="I114" s="180"/>
    </row>
    <row r="115" spans="2:10" x14ac:dyDescent="0.25">
      <c r="I115" s="180"/>
    </row>
    <row r="116" spans="2:10" x14ac:dyDescent="0.25">
      <c r="I116" s="180"/>
    </row>
    <row r="117" spans="2:10" x14ac:dyDescent="0.25">
      <c r="I117" s="180"/>
    </row>
    <row r="118" spans="2:10" x14ac:dyDescent="0.25">
      <c r="I118" s="180"/>
    </row>
    <row r="119" spans="2:10" x14ac:dyDescent="0.25">
      <c r="I119" s="180"/>
    </row>
    <row r="120" spans="2:10" x14ac:dyDescent="0.25">
      <c r="I120" s="180"/>
    </row>
    <row r="121" spans="2:10" x14ac:dyDescent="0.25">
      <c r="I121" s="180"/>
    </row>
    <row r="122" spans="2:10" x14ac:dyDescent="0.25">
      <c r="I122" s="180"/>
    </row>
    <row r="123" spans="2:10" s="5" customFormat="1" ht="15.75" x14ac:dyDescent="0.25">
      <c r="B123" s="33"/>
      <c r="C123" s="89"/>
      <c r="D123" s="44"/>
      <c r="E123" s="85"/>
      <c r="F123" s="73"/>
      <c r="G123" s="86"/>
      <c r="H123" s="86"/>
      <c r="I123" s="87"/>
      <c r="J123" s="19"/>
    </row>
    <row r="124" spans="2:10" x14ac:dyDescent="0.25">
      <c r="I124" s="180"/>
    </row>
    <row r="125" spans="2:10" x14ac:dyDescent="0.25">
      <c r="I125" s="180"/>
    </row>
    <row r="126" spans="2:10" x14ac:dyDescent="0.25">
      <c r="I126" s="180"/>
    </row>
    <row r="127" spans="2:10" x14ac:dyDescent="0.25">
      <c r="I127" s="180"/>
    </row>
    <row r="128" spans="2:10" x14ac:dyDescent="0.25">
      <c r="I128" s="180"/>
    </row>
    <row r="129" spans="2:12" x14ac:dyDescent="0.25">
      <c r="I129" s="180"/>
    </row>
    <row r="130" spans="2:12" x14ac:dyDescent="0.25">
      <c r="I130" s="180"/>
    </row>
    <row r="131" spans="2:12" x14ac:dyDescent="0.25">
      <c r="I131" s="180"/>
    </row>
    <row r="132" spans="2:12" x14ac:dyDescent="0.25">
      <c r="I132" s="180"/>
    </row>
    <row r="133" spans="2:12" x14ac:dyDescent="0.25">
      <c r="B133" s="33"/>
      <c r="C133" s="89"/>
      <c r="D133" s="44"/>
      <c r="E133" s="85"/>
      <c r="F133" s="73"/>
      <c r="G133" s="86"/>
      <c r="H133" s="86"/>
      <c r="I133" s="87"/>
      <c r="J133" s="20"/>
      <c r="K133" s="6"/>
      <c r="L133" s="6"/>
    </row>
    <row r="134" spans="2:12" x14ac:dyDescent="0.25">
      <c r="I134" s="180"/>
    </row>
    <row r="135" spans="2:12" x14ac:dyDescent="0.25">
      <c r="I135" s="180"/>
    </row>
    <row r="136" spans="2:12" x14ac:dyDescent="0.25">
      <c r="I136" s="180"/>
    </row>
    <row r="137" spans="2:12" x14ac:dyDescent="0.25">
      <c r="I137" s="180"/>
    </row>
    <row r="138" spans="2:12" x14ac:dyDescent="0.25">
      <c r="I138" s="180"/>
    </row>
    <row r="139" spans="2:12" x14ac:dyDescent="0.25">
      <c r="I139" s="180"/>
    </row>
    <row r="140" spans="2:12" x14ac:dyDescent="0.25">
      <c r="I140" s="180"/>
    </row>
    <row r="141" spans="2:12" x14ac:dyDescent="0.25">
      <c r="I141" s="180"/>
    </row>
    <row r="142" spans="2:12" x14ac:dyDescent="0.25">
      <c r="I142" s="180"/>
    </row>
    <row r="143" spans="2:12" x14ac:dyDescent="0.25">
      <c r="I143" s="180"/>
    </row>
    <row r="144" spans="2:12" x14ac:dyDescent="0.25">
      <c r="I144" s="180"/>
    </row>
    <row r="145" spans="2:10" x14ac:dyDescent="0.25">
      <c r="I145" s="180"/>
    </row>
    <row r="146" spans="2:10" x14ac:dyDescent="0.25">
      <c r="I146" s="180"/>
    </row>
    <row r="147" spans="2:10" x14ac:dyDescent="0.25">
      <c r="I147" s="180"/>
    </row>
    <row r="148" spans="2:10" x14ac:dyDescent="0.25">
      <c r="I148" s="180"/>
    </row>
    <row r="149" spans="2:10" x14ac:dyDescent="0.25">
      <c r="I149" s="180"/>
    </row>
    <row r="150" spans="2:10" x14ac:dyDescent="0.25">
      <c r="I150" s="180"/>
    </row>
    <row r="151" spans="2:10" x14ac:dyDescent="0.25">
      <c r="I151" s="180"/>
    </row>
    <row r="152" spans="2:10" x14ac:dyDescent="0.25">
      <c r="I152" s="180"/>
    </row>
    <row r="153" spans="2:10" x14ac:dyDescent="0.25">
      <c r="I153" s="180"/>
    </row>
    <row r="154" spans="2:10" x14ac:dyDescent="0.25">
      <c r="I154" s="180"/>
    </row>
    <row r="155" spans="2:10" x14ac:dyDescent="0.25">
      <c r="I155" s="180"/>
    </row>
    <row r="156" spans="2:10" x14ac:dyDescent="0.25">
      <c r="I156" s="180"/>
    </row>
    <row r="157" spans="2:10" x14ac:dyDescent="0.25">
      <c r="I157" s="180"/>
    </row>
    <row r="158" spans="2:10" s="6" customFormat="1" x14ac:dyDescent="0.25">
      <c r="B158" s="33"/>
      <c r="C158" s="89"/>
      <c r="D158" s="44"/>
      <c r="E158" s="85"/>
      <c r="F158" s="73"/>
      <c r="G158" s="86"/>
      <c r="H158" s="86"/>
      <c r="I158" s="87"/>
      <c r="J158" s="20"/>
    </row>
    <row r="159" spans="2:10" x14ac:dyDescent="0.25">
      <c r="I159" s="180"/>
    </row>
    <row r="160" spans="2:10" x14ac:dyDescent="0.25">
      <c r="I160" s="180"/>
    </row>
    <row r="161" spans="2:10" x14ac:dyDescent="0.25">
      <c r="I161" s="180"/>
    </row>
    <row r="162" spans="2:10" x14ac:dyDescent="0.25">
      <c r="I162" s="180"/>
    </row>
    <row r="163" spans="2:10" x14ac:dyDescent="0.25">
      <c r="I163" s="180"/>
    </row>
    <row r="164" spans="2:10" x14ac:dyDescent="0.25">
      <c r="I164" s="180"/>
    </row>
    <row r="165" spans="2:10" x14ac:dyDescent="0.25">
      <c r="I165" s="180"/>
    </row>
    <row r="166" spans="2:10" x14ac:dyDescent="0.25">
      <c r="I166" s="180"/>
    </row>
    <row r="167" spans="2:10" s="6" customFormat="1" x14ac:dyDescent="0.25">
      <c r="B167" s="33"/>
      <c r="C167" s="89"/>
      <c r="D167" s="44"/>
      <c r="E167" s="85"/>
      <c r="F167" s="73"/>
      <c r="G167" s="86"/>
      <c r="H167" s="86"/>
      <c r="I167" s="87"/>
      <c r="J167" s="20"/>
    </row>
    <row r="168" spans="2:10" x14ac:dyDescent="0.25">
      <c r="I168" s="180"/>
    </row>
    <row r="169" spans="2:10" x14ac:dyDescent="0.25">
      <c r="I169" s="180"/>
    </row>
    <row r="170" spans="2:10" x14ac:dyDescent="0.25">
      <c r="I170" s="180"/>
    </row>
    <row r="171" spans="2:10" x14ac:dyDescent="0.25">
      <c r="I171" s="180"/>
    </row>
    <row r="172" spans="2:10" x14ac:dyDescent="0.25">
      <c r="I172" s="180"/>
    </row>
    <row r="173" spans="2:10" x14ac:dyDescent="0.25">
      <c r="I173" s="180"/>
    </row>
    <row r="174" spans="2:10" x14ac:dyDescent="0.25">
      <c r="I174" s="180"/>
    </row>
    <row r="175" spans="2:10" x14ac:dyDescent="0.25">
      <c r="I175" s="180"/>
    </row>
    <row r="176" spans="2:10" x14ac:dyDescent="0.25">
      <c r="I176" s="180"/>
    </row>
    <row r="177" spans="9:9" x14ac:dyDescent="0.25">
      <c r="I177" s="180"/>
    </row>
    <row r="178" spans="9:9" x14ac:dyDescent="0.25">
      <c r="I178" s="180"/>
    </row>
    <row r="179" spans="9:9" x14ac:dyDescent="0.25">
      <c r="I179" s="180"/>
    </row>
    <row r="180" spans="9:9" x14ac:dyDescent="0.25">
      <c r="I180" s="180"/>
    </row>
    <row r="181" spans="9:9" x14ac:dyDescent="0.25">
      <c r="I181" s="180"/>
    </row>
    <row r="182" spans="9:9" x14ac:dyDescent="0.25">
      <c r="I182" s="180"/>
    </row>
    <row r="183" spans="9:9" x14ac:dyDescent="0.25">
      <c r="I183" s="180"/>
    </row>
    <row r="184" spans="9:9" x14ac:dyDescent="0.25">
      <c r="I184" s="180"/>
    </row>
    <row r="185" spans="9:9" x14ac:dyDescent="0.25">
      <c r="I185" s="180"/>
    </row>
    <row r="186" spans="9:9" x14ac:dyDescent="0.25">
      <c r="I186" s="180"/>
    </row>
    <row r="187" spans="9:9" x14ac:dyDescent="0.25">
      <c r="I187" s="180"/>
    </row>
    <row r="188" spans="9:9" x14ac:dyDescent="0.25">
      <c r="I188" s="180"/>
    </row>
    <row r="189" spans="9:9" x14ac:dyDescent="0.25">
      <c r="I189" s="180"/>
    </row>
    <row r="190" spans="9:9" x14ac:dyDescent="0.25">
      <c r="I190" s="180"/>
    </row>
    <row r="191" spans="9:9" x14ac:dyDescent="0.25">
      <c r="I191" s="180"/>
    </row>
    <row r="192" spans="9:9" x14ac:dyDescent="0.25">
      <c r="I192" s="180"/>
    </row>
    <row r="193" spans="2:12" x14ac:dyDescent="0.25">
      <c r="B193" s="33"/>
      <c r="C193" s="89"/>
      <c r="D193" s="44"/>
      <c r="E193" s="85"/>
      <c r="F193" s="73"/>
      <c r="G193" s="86"/>
      <c r="H193" s="86"/>
      <c r="I193" s="87"/>
      <c r="J193" s="20"/>
      <c r="K193" s="6"/>
      <c r="L193" s="6"/>
    </row>
    <row r="194" spans="2:12" x14ac:dyDescent="0.25">
      <c r="I194" s="180"/>
    </row>
    <row r="195" spans="2:12" x14ac:dyDescent="0.25">
      <c r="I195" s="180"/>
    </row>
    <row r="196" spans="2:12" x14ac:dyDescent="0.25">
      <c r="I196" s="180"/>
    </row>
    <row r="197" spans="2:12" x14ac:dyDescent="0.25">
      <c r="I197" s="180"/>
    </row>
    <row r="198" spans="2:12" x14ac:dyDescent="0.25">
      <c r="I198" s="180"/>
    </row>
    <row r="199" spans="2:12" x14ac:dyDescent="0.25">
      <c r="I199" s="180"/>
    </row>
    <row r="200" spans="2:12" x14ac:dyDescent="0.25">
      <c r="I200" s="180"/>
    </row>
    <row r="201" spans="2:12" x14ac:dyDescent="0.25">
      <c r="I201" s="180"/>
    </row>
    <row r="202" spans="2:12" x14ac:dyDescent="0.25">
      <c r="B202" s="33"/>
      <c r="C202" s="89"/>
      <c r="D202" s="44"/>
      <c r="E202" s="85"/>
      <c r="F202" s="73"/>
      <c r="G202" s="86"/>
      <c r="H202" s="86"/>
      <c r="I202" s="87"/>
      <c r="J202" s="20"/>
      <c r="K202" s="6"/>
      <c r="L202" s="6"/>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I211" s="180"/>
    </row>
    <row r="212" spans="2:12" x14ac:dyDescent="0.25">
      <c r="I212" s="180"/>
    </row>
    <row r="213" spans="2:12" x14ac:dyDescent="0.25">
      <c r="B213" s="33"/>
      <c r="C213" s="89"/>
      <c r="D213" s="44"/>
      <c r="E213" s="85"/>
      <c r="F213" s="73"/>
      <c r="G213" s="86"/>
      <c r="H213" s="86"/>
      <c r="I213" s="87"/>
      <c r="J213" s="20"/>
      <c r="K213" s="6"/>
      <c r="L213" s="6"/>
    </row>
    <row r="214" spans="2:12" x14ac:dyDescent="0.25">
      <c r="I214" s="180"/>
    </row>
    <row r="215" spans="2:12" x14ac:dyDescent="0.25">
      <c r="I215" s="180"/>
    </row>
    <row r="216" spans="2:12" x14ac:dyDescent="0.25">
      <c r="I216" s="180"/>
    </row>
    <row r="217" spans="2:12" x14ac:dyDescent="0.25">
      <c r="I217" s="180"/>
    </row>
    <row r="218" spans="2:12" x14ac:dyDescent="0.25">
      <c r="I218" s="180"/>
    </row>
    <row r="219" spans="2:12" x14ac:dyDescent="0.25">
      <c r="I219" s="180"/>
    </row>
    <row r="220" spans="2:12" x14ac:dyDescent="0.25">
      <c r="I220" s="180"/>
    </row>
    <row r="221" spans="2:12" x14ac:dyDescent="0.25">
      <c r="B221" s="33"/>
      <c r="C221" s="89"/>
      <c r="D221" s="44"/>
      <c r="E221" s="85"/>
      <c r="F221" s="73"/>
      <c r="G221" s="86"/>
      <c r="H221" s="86"/>
      <c r="I221" s="87"/>
      <c r="J221" s="20"/>
      <c r="K221" s="6"/>
      <c r="L221" s="6"/>
    </row>
    <row r="222" spans="2:12" x14ac:dyDescent="0.25">
      <c r="I222" s="180"/>
    </row>
    <row r="223" spans="2:12" x14ac:dyDescent="0.25">
      <c r="I223" s="180"/>
    </row>
    <row r="224" spans="2:12" x14ac:dyDescent="0.25">
      <c r="I224" s="180"/>
    </row>
    <row r="225" spans="2:12" x14ac:dyDescent="0.25">
      <c r="I225" s="180"/>
    </row>
    <row r="226" spans="2:12" x14ac:dyDescent="0.25">
      <c r="I226" s="180"/>
    </row>
    <row r="227" spans="2:12" x14ac:dyDescent="0.25">
      <c r="I227" s="180"/>
    </row>
    <row r="228" spans="2:12" x14ac:dyDescent="0.25">
      <c r="I228" s="180"/>
    </row>
    <row r="229" spans="2:12" x14ac:dyDescent="0.25">
      <c r="I229" s="180"/>
    </row>
    <row r="230" spans="2:12" x14ac:dyDescent="0.25">
      <c r="I230" s="180"/>
    </row>
    <row r="231" spans="2:12" x14ac:dyDescent="0.25">
      <c r="I231" s="180"/>
    </row>
    <row r="232" spans="2:12" x14ac:dyDescent="0.25">
      <c r="I232" s="180"/>
    </row>
    <row r="233" spans="2:12" x14ac:dyDescent="0.25">
      <c r="I233" s="180"/>
    </row>
    <row r="234" spans="2:12" x14ac:dyDescent="0.25">
      <c r="B234" s="33"/>
      <c r="C234" s="89"/>
      <c r="D234" s="44"/>
      <c r="E234" s="85"/>
      <c r="F234" s="73"/>
      <c r="G234" s="86"/>
      <c r="H234" s="86"/>
      <c r="I234" s="87"/>
      <c r="J234" s="20"/>
      <c r="K234" s="6"/>
      <c r="L234" s="6"/>
    </row>
    <row r="235" spans="2:12" x14ac:dyDescent="0.25">
      <c r="I235" s="180"/>
    </row>
    <row r="236" spans="2:12" x14ac:dyDescent="0.25">
      <c r="I236" s="180"/>
    </row>
    <row r="243" spans="2:12" x14ac:dyDescent="0.25">
      <c r="B243" s="33"/>
      <c r="C243" s="89"/>
      <c r="D243" s="44"/>
      <c r="E243" s="85"/>
      <c r="F243" s="73"/>
      <c r="G243" s="86"/>
      <c r="H243" s="86"/>
      <c r="I243" s="87"/>
      <c r="J243" s="88"/>
      <c r="K243" s="6"/>
      <c r="L243" s="6"/>
    </row>
    <row r="255" spans="2:12" x14ac:dyDescent="0.25">
      <c r="B255" s="33"/>
      <c r="C255" s="143"/>
      <c r="D255" s="44"/>
      <c r="E255" s="85"/>
      <c r="F255" s="73"/>
      <c r="G255" s="15"/>
      <c r="H255" s="144"/>
      <c r="I255" s="87"/>
      <c r="J255" s="88"/>
      <c r="K255" s="6"/>
      <c r="L255" s="6"/>
    </row>
    <row r="264" spans="2:12" x14ac:dyDescent="0.25">
      <c r="B264" s="100"/>
      <c r="C264" s="100"/>
      <c r="D264" s="101"/>
      <c r="E264" s="100"/>
      <c r="F264" s="97"/>
      <c r="G264" s="98"/>
      <c r="H264" s="99"/>
      <c r="I264" s="99"/>
      <c r="J264" s="20"/>
      <c r="K264" s="6"/>
      <c r="L264" s="6"/>
    </row>
    <row r="273" spans="6:10" x14ac:dyDescent="0.25">
      <c r="F273" s="27"/>
      <c r="G273" s="28"/>
      <c r="H273" s="29"/>
      <c r="I273" s="29"/>
      <c r="J273" s="1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89"/>
  <sheetViews>
    <sheetView zoomScale="90" zoomScaleNormal="90" workbookViewId="0">
      <selection activeCell="F12" sqref="F12:F1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3" customFormat="1" ht="15.75" x14ac:dyDescent="0.25">
      <c r="B10" s="142" t="s">
        <v>39</v>
      </c>
      <c r="C10" s="90"/>
      <c r="D10" s="95" t="s">
        <v>9</v>
      </c>
      <c r="E10" s="95" t="s">
        <v>0</v>
      </c>
      <c r="F10" s="75" t="s">
        <v>2</v>
      </c>
      <c r="G10" s="77" t="s">
        <v>1</v>
      </c>
      <c r="H10" s="77" t="s">
        <v>10</v>
      </c>
      <c r="I10" s="78"/>
      <c r="J10" s="88"/>
      <c r="K10" s="118"/>
      <c r="L10" s="118"/>
    </row>
    <row r="11" spans="2:12" x14ac:dyDescent="0.25">
      <c r="B11" s="47"/>
      <c r="C11" s="48"/>
      <c r="D11" s="65"/>
      <c r="E11" s="49"/>
      <c r="F11" s="24"/>
      <c r="G11" s="15"/>
      <c r="H11" s="15"/>
      <c r="I11" s="25"/>
      <c r="J11" s="20"/>
      <c r="K11" s="6"/>
      <c r="L11" s="6"/>
    </row>
    <row r="12" spans="2:12" x14ac:dyDescent="0.25">
      <c r="B12" s="221" t="s">
        <v>225</v>
      </c>
      <c r="C12" s="37"/>
      <c r="D12" s="60"/>
      <c r="E12" s="38"/>
      <c r="F12" s="59"/>
      <c r="G12" s="15">
        <f>($D12*F12)</f>
        <v>0</v>
      </c>
      <c r="H12" s="72" t="e">
        <f>(G12/'Cover Sheet'!H$3)</f>
        <v>#DIV/0!</v>
      </c>
      <c r="I12" s="126"/>
      <c r="J12" s="88"/>
      <c r="K12" s="6"/>
      <c r="L12" s="6"/>
    </row>
    <row r="13" spans="2:12" x14ac:dyDescent="0.25">
      <c r="B13" s="221" t="s">
        <v>226</v>
      </c>
      <c r="C13" s="35"/>
      <c r="D13" s="60"/>
      <c r="E13" s="38"/>
      <c r="F13" s="59"/>
      <c r="G13" s="15">
        <f>($D13*F13)</f>
        <v>0</v>
      </c>
      <c r="H13" s="72" t="e">
        <f>(G13/'Cover Sheet'!H$3)</f>
        <v>#DIV/0!</v>
      </c>
      <c r="I13" s="126"/>
      <c r="J13" s="88"/>
      <c r="K13" s="6"/>
      <c r="L13" s="6"/>
    </row>
    <row r="14" spans="2:12" x14ac:dyDescent="0.25">
      <c r="B14" s="221" t="s">
        <v>227</v>
      </c>
      <c r="C14" s="35"/>
      <c r="D14" s="60"/>
      <c r="E14" s="38"/>
      <c r="F14" s="59"/>
      <c r="G14" s="15">
        <f t="shared" ref="G14:G20" si="0">($D14*F14)</f>
        <v>0</v>
      </c>
      <c r="H14" s="72" t="e">
        <f>(G14/'Cover Sheet'!H$3)</f>
        <v>#DIV/0!</v>
      </c>
      <c r="I14" s="126"/>
      <c r="J14" s="88"/>
      <c r="K14" s="6"/>
      <c r="L14" s="6"/>
    </row>
    <row r="15" spans="2:12" x14ac:dyDescent="0.25">
      <c r="B15" s="221" t="s">
        <v>228</v>
      </c>
      <c r="C15" s="35"/>
      <c r="D15" s="60"/>
      <c r="E15" s="38"/>
      <c r="F15" s="59"/>
      <c r="G15" s="15">
        <f t="shared" si="0"/>
        <v>0</v>
      </c>
      <c r="H15" s="72" t="e">
        <f>(G15/'Cover Sheet'!H$3)</f>
        <v>#DIV/0!</v>
      </c>
      <c r="I15" s="126"/>
      <c r="J15" s="88"/>
      <c r="K15" s="6"/>
      <c r="L15" s="6"/>
    </row>
    <row r="16" spans="2:12" x14ac:dyDescent="0.25">
      <c r="B16" s="221" t="s">
        <v>229</v>
      </c>
      <c r="C16" s="35"/>
      <c r="D16" s="60"/>
      <c r="E16" s="38"/>
      <c r="F16" s="59"/>
      <c r="G16" s="15">
        <f t="shared" si="0"/>
        <v>0</v>
      </c>
      <c r="H16" s="72" t="e">
        <f>(G16/'Cover Sheet'!H$3)</f>
        <v>#DIV/0!</v>
      </c>
      <c r="I16" s="126"/>
      <c r="J16" s="88"/>
      <c r="K16" s="6"/>
      <c r="L16" s="6"/>
    </row>
    <row r="17" spans="1:12" x14ac:dyDescent="0.25">
      <c r="B17" s="221" t="s">
        <v>230</v>
      </c>
      <c r="C17" s="35"/>
      <c r="D17" s="60"/>
      <c r="E17" s="38"/>
      <c r="F17" s="59"/>
      <c r="G17" s="15">
        <f t="shared" si="0"/>
        <v>0</v>
      </c>
      <c r="H17" s="72" t="e">
        <f>(G17/'Cover Sheet'!H$3)</f>
        <v>#DIV/0!</v>
      </c>
      <c r="I17" s="126"/>
      <c r="J17" s="88"/>
      <c r="K17" s="6"/>
      <c r="L17" s="6"/>
    </row>
    <row r="18" spans="1:12" x14ac:dyDescent="0.25">
      <c r="B18" s="221" t="s">
        <v>231</v>
      </c>
      <c r="C18" s="35"/>
      <c r="D18" s="60"/>
      <c r="E18" s="38"/>
      <c r="F18" s="59"/>
      <c r="G18" s="15">
        <f t="shared" si="0"/>
        <v>0</v>
      </c>
      <c r="H18" s="72" t="e">
        <f>(G18/'Cover Sheet'!H$3)</f>
        <v>#DIV/0!</v>
      </c>
      <c r="I18" s="126"/>
      <c r="J18" s="88"/>
      <c r="K18" s="6"/>
      <c r="L18" s="6"/>
    </row>
    <row r="19" spans="1:12" x14ac:dyDescent="0.25">
      <c r="B19" s="221" t="s">
        <v>232</v>
      </c>
      <c r="C19" s="35"/>
      <c r="D19" s="60"/>
      <c r="E19" s="38"/>
      <c r="F19" s="59"/>
      <c r="G19" s="15">
        <f t="shared" si="0"/>
        <v>0</v>
      </c>
      <c r="H19" s="72" t="e">
        <f>(G19/'Cover Sheet'!H$3)</f>
        <v>#DIV/0!</v>
      </c>
      <c r="I19" s="126"/>
      <c r="J19" s="88"/>
      <c r="K19" s="6"/>
      <c r="L19" s="6"/>
    </row>
    <row r="20" spans="1:12" x14ac:dyDescent="0.25">
      <c r="B20" s="221" t="s">
        <v>233</v>
      </c>
      <c r="C20" s="35"/>
      <c r="D20" s="60"/>
      <c r="E20" s="38"/>
      <c r="F20" s="59"/>
      <c r="G20" s="15">
        <f t="shared" si="0"/>
        <v>0</v>
      </c>
      <c r="H20" s="72" t="e">
        <f>(G20/'Cover Sheet'!H$3)</f>
        <v>#DIV/0!</v>
      </c>
      <c r="I20" s="126"/>
      <c r="J20" s="88"/>
      <c r="K20" s="6"/>
      <c r="L20" s="6"/>
    </row>
    <row r="21" spans="1:12" x14ac:dyDescent="0.25">
      <c r="B21" s="34"/>
      <c r="C21" s="35"/>
      <c r="D21" s="37"/>
      <c r="E21" s="38"/>
      <c r="F21" s="17"/>
      <c r="G21" s="15"/>
      <c r="H21" s="15"/>
      <c r="I21" s="125"/>
      <c r="J21" s="20"/>
      <c r="K21" s="6"/>
      <c r="L21" s="6"/>
    </row>
    <row r="22" spans="1:12" s="6" customFormat="1" ht="15" customHeight="1" thickBot="1" x14ac:dyDescent="0.3">
      <c r="B22" s="91"/>
      <c r="C22" s="92" t="str">
        <f>+B10</f>
        <v>D10 - CONVEYING</v>
      </c>
      <c r="D22" s="79"/>
      <c r="E22" s="80"/>
      <c r="F22" s="81"/>
      <c r="G22" s="82">
        <f>SUM(G11:G21)</f>
        <v>0</v>
      </c>
      <c r="H22" s="83" t="e">
        <f>SUM(H11:H21)</f>
        <v>#DIV/0!</v>
      </c>
      <c r="I22" s="84"/>
      <c r="J22" s="20"/>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x14ac:dyDescent="0.25">
      <c r="A25" s="3"/>
      <c r="B25" s="2"/>
      <c r="C25" s="48"/>
      <c r="D25" s="107"/>
      <c r="E25" s="48"/>
      <c r="F25" s="23"/>
      <c r="G25" s="116"/>
      <c r="H25" s="72"/>
      <c r="I25" s="87"/>
      <c r="J25" s="20"/>
      <c r="K25" s="6"/>
      <c r="L25" s="6"/>
    </row>
    <row r="26" spans="1:12" x14ac:dyDescent="0.25">
      <c r="A26" s="3"/>
      <c r="B26" s="2"/>
      <c r="C26" s="48"/>
      <c r="D26" s="107"/>
      <c r="E26" s="48"/>
      <c r="F26" s="23"/>
      <c r="G26" s="116"/>
      <c r="H26" s="72"/>
      <c r="I26" s="87"/>
      <c r="J26" s="20"/>
      <c r="K26" s="6"/>
      <c r="L26" s="6"/>
    </row>
    <row r="27" spans="1:12" x14ac:dyDescent="0.25">
      <c r="A27" s="3"/>
      <c r="B27" s="2"/>
      <c r="C27" s="48"/>
      <c r="D27" s="107"/>
      <c r="E27" s="48"/>
      <c r="F27" s="23"/>
      <c r="G27" s="116"/>
      <c r="H27" s="72"/>
      <c r="I27" s="87"/>
      <c r="J27" s="20"/>
      <c r="K27" s="6"/>
      <c r="L27" s="6"/>
    </row>
    <row r="28" spans="1:12" x14ac:dyDescent="0.25">
      <c r="A28" s="3"/>
      <c r="B28" s="2"/>
      <c r="C28" s="48"/>
      <c r="D28" s="107"/>
      <c r="E28" s="48"/>
      <c r="F28" s="23"/>
      <c r="G28" s="116"/>
      <c r="H28" s="72"/>
      <c r="I28" s="87"/>
      <c r="J28" s="20"/>
      <c r="K28" s="6"/>
      <c r="L28" s="6"/>
    </row>
    <row r="29" spans="1:12" x14ac:dyDescent="0.25">
      <c r="A29" s="3"/>
      <c r="B29" s="2"/>
      <c r="C29" s="33"/>
      <c r="D29" s="32"/>
      <c r="E29" s="33"/>
      <c r="F29" s="73"/>
      <c r="G29" s="74"/>
      <c r="H29" s="74"/>
      <c r="I29" s="149"/>
      <c r="J29" s="20"/>
      <c r="K29" s="6"/>
      <c r="L29" s="6"/>
    </row>
    <row r="30" spans="1:12" x14ac:dyDescent="0.25">
      <c r="A30" s="3"/>
      <c r="B30" s="2"/>
      <c r="C30" s="33"/>
      <c r="D30" s="32"/>
      <c r="E30" s="33"/>
      <c r="F30" s="23"/>
      <c r="G30" s="70"/>
      <c r="H30" s="70"/>
      <c r="I30" s="149"/>
      <c r="J30" s="20"/>
      <c r="K30" s="6"/>
      <c r="L30" s="6"/>
    </row>
    <row r="31" spans="1:12" x14ac:dyDescent="0.25">
      <c r="A31" s="3"/>
      <c r="B31" s="2"/>
      <c r="C31" s="89"/>
      <c r="D31" s="117"/>
      <c r="E31" s="33"/>
      <c r="F31" s="23"/>
      <c r="G31" s="15"/>
      <c r="H31" s="72"/>
      <c r="I31" s="87"/>
      <c r="J31" s="20"/>
      <c r="K31" s="6"/>
      <c r="L31" s="6"/>
    </row>
    <row r="32" spans="1:12" x14ac:dyDescent="0.25">
      <c r="A32" s="3"/>
      <c r="B32" s="2"/>
      <c r="C32" s="89"/>
      <c r="D32" s="117"/>
      <c r="E32" s="33"/>
      <c r="F32" s="23"/>
      <c r="G32" s="15"/>
      <c r="H32" s="72"/>
      <c r="I32" s="87"/>
      <c r="J32" s="20"/>
      <c r="K32" s="6"/>
      <c r="L32" s="6"/>
    </row>
    <row r="33" spans="1:12" x14ac:dyDescent="0.25">
      <c r="A33" s="3"/>
      <c r="B33" s="2"/>
      <c r="C33" s="33"/>
      <c r="D33" s="30"/>
      <c r="E33" s="33"/>
      <c r="F33" s="23"/>
      <c r="G33" s="15"/>
      <c r="H33" s="72"/>
      <c r="I33" s="87"/>
      <c r="J33" s="20"/>
      <c r="K33" s="6"/>
      <c r="L33" s="6"/>
    </row>
    <row r="34" spans="1:12" x14ac:dyDescent="0.25">
      <c r="A34" s="3"/>
      <c r="B34" s="2"/>
      <c r="C34" s="33"/>
      <c r="D34" s="30"/>
      <c r="E34" s="33"/>
      <c r="F34" s="23"/>
      <c r="G34" s="15"/>
      <c r="H34" s="72"/>
      <c r="I34" s="87"/>
      <c r="J34" s="20"/>
      <c r="K34" s="6"/>
      <c r="L34" s="6"/>
    </row>
    <row r="35" spans="1:12" x14ac:dyDescent="0.25">
      <c r="A35" s="3"/>
      <c r="B35" s="2"/>
      <c r="C35" s="33"/>
      <c r="D35" s="30"/>
      <c r="E35" s="33"/>
      <c r="F35" s="23"/>
      <c r="G35" s="15"/>
      <c r="H35" s="72"/>
      <c r="I35" s="87"/>
      <c r="J35" s="20"/>
      <c r="K35" s="6"/>
      <c r="L35" s="6"/>
    </row>
    <row r="36" spans="1:12"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6.75" customHeight="1" x14ac:dyDescent="0.25">
      <c r="A39" s="3"/>
      <c r="B39" s="48"/>
      <c r="C39" s="33"/>
      <c r="D39" s="30"/>
      <c r="E39" s="33"/>
      <c r="F39" s="23"/>
      <c r="G39" s="15"/>
      <c r="H39" s="72"/>
      <c r="I39" s="87"/>
      <c r="J39" s="20"/>
      <c r="K39" s="6"/>
      <c r="L39" s="6"/>
    </row>
    <row r="40" spans="1:12" ht="4.5" customHeight="1" x14ac:dyDescent="0.25">
      <c r="A40" s="3"/>
      <c r="B40" s="33"/>
      <c r="C40" s="89"/>
      <c r="D40" s="32"/>
      <c r="E40" s="33"/>
      <c r="F40" s="23"/>
      <c r="G40" s="15"/>
      <c r="H40" s="15"/>
      <c r="I40" s="149"/>
      <c r="J40" s="20"/>
      <c r="K40" s="6"/>
      <c r="L40" s="6"/>
    </row>
    <row r="41" spans="1:12" x14ac:dyDescent="0.25">
      <c r="A41" s="3"/>
      <c r="B41" s="143"/>
      <c r="C41" s="31"/>
      <c r="D41" s="32"/>
      <c r="E41" s="33"/>
      <c r="F41" s="23"/>
      <c r="G41" s="15"/>
      <c r="H41" s="72"/>
      <c r="I41" s="87"/>
      <c r="J41" s="20"/>
      <c r="K41" s="6"/>
      <c r="L41" s="6"/>
    </row>
    <row r="42" spans="1:12" ht="4.5" customHeight="1" x14ac:dyDescent="0.25">
      <c r="A42" s="3"/>
      <c r="B42" s="33"/>
      <c r="C42" s="89"/>
      <c r="D42" s="32"/>
      <c r="E42" s="33"/>
      <c r="F42" s="73"/>
      <c r="G42" s="74"/>
      <c r="H42" s="74"/>
      <c r="I42" s="149"/>
      <c r="J42" s="20"/>
      <c r="K42" s="6"/>
      <c r="L42" s="6"/>
    </row>
    <row r="43" spans="1:12" ht="12" customHeight="1" x14ac:dyDescent="0.25">
      <c r="A43" s="3"/>
      <c r="B43" s="33"/>
      <c r="C43" s="89"/>
      <c r="D43" s="32"/>
      <c r="E43" s="33"/>
      <c r="F43" s="73"/>
      <c r="G43" s="74"/>
      <c r="H43" s="74"/>
      <c r="I43" s="149"/>
      <c r="J43" s="20"/>
      <c r="K43" s="6"/>
      <c r="L43" s="6"/>
    </row>
    <row r="44" spans="1:12" ht="18" customHeight="1" x14ac:dyDescent="0.25">
      <c r="A44" s="3"/>
      <c r="B44" s="146"/>
      <c r="C44" s="150"/>
      <c r="D44" s="151"/>
      <c r="E44" s="152"/>
      <c r="F44" s="151"/>
      <c r="G44" s="153"/>
      <c r="H44" s="153"/>
      <c r="I44" s="154"/>
      <c r="J44" s="20"/>
      <c r="K44" s="6"/>
      <c r="L44" s="6"/>
    </row>
    <row r="45" spans="1:12" ht="12" customHeight="1" x14ac:dyDescent="0.25">
      <c r="A45" s="3"/>
      <c r="B45" s="35"/>
      <c r="C45" s="35"/>
      <c r="D45" s="36"/>
      <c r="E45" s="35"/>
      <c r="F45" s="155"/>
      <c r="G45" s="15"/>
      <c r="H45" s="15"/>
      <c r="I45" s="72"/>
      <c r="J45" s="20"/>
      <c r="K45" s="6"/>
      <c r="L45" s="6"/>
    </row>
    <row r="46" spans="1:12" ht="12" customHeight="1" x14ac:dyDescent="0.25">
      <c r="A46" s="3"/>
      <c r="B46" s="35"/>
      <c r="C46" s="35"/>
      <c r="D46" s="37"/>
      <c r="E46" s="38"/>
      <c r="F46" s="156"/>
      <c r="G46" s="15"/>
      <c r="H46" s="72"/>
      <c r="I46" s="87"/>
      <c r="J46" s="88"/>
      <c r="K46" s="118"/>
      <c r="L46" s="6"/>
    </row>
    <row r="47" spans="1:12" ht="12" customHeight="1" x14ac:dyDescent="0.25">
      <c r="A47" s="3"/>
      <c r="B47" s="35"/>
      <c r="C47" s="35"/>
      <c r="D47" s="60"/>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37"/>
      <c r="E50" s="38"/>
      <c r="F50" s="156"/>
      <c r="G50" s="15"/>
      <c r="H50" s="72"/>
      <c r="I50" s="87"/>
      <c r="J50" s="88"/>
      <c r="K50" s="119"/>
      <c r="L50" s="6"/>
    </row>
    <row r="51" spans="1:12" ht="12" customHeight="1" x14ac:dyDescent="0.25">
      <c r="A51" s="3"/>
      <c r="B51" s="35"/>
      <c r="C51" s="35"/>
      <c r="D51" s="60"/>
      <c r="E51" s="38"/>
      <c r="F51" s="156"/>
      <c r="G51" s="15"/>
      <c r="H51" s="72"/>
      <c r="I51" s="87"/>
      <c r="J51" s="88"/>
      <c r="K51" s="120"/>
      <c r="L51" s="121"/>
    </row>
    <row r="52" spans="1:12" ht="12" customHeight="1" x14ac:dyDescent="0.25">
      <c r="A52" s="3"/>
      <c r="B52" s="35"/>
      <c r="C52" s="35"/>
      <c r="D52" s="60"/>
      <c r="E52" s="38"/>
      <c r="F52" s="156"/>
      <c r="G52" s="15"/>
      <c r="H52" s="72"/>
      <c r="I52" s="15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37"/>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5"/>
      <c r="G56" s="15"/>
      <c r="H56" s="15"/>
      <c r="I56" s="72"/>
      <c r="J56" s="20"/>
      <c r="K56" s="6"/>
      <c r="L56" s="6"/>
    </row>
    <row r="57" spans="1:12" ht="15" customHeight="1" x14ac:dyDescent="0.25">
      <c r="A57" s="3"/>
      <c r="B57" s="33"/>
      <c r="C57" s="143"/>
      <c r="D57" s="44"/>
      <c r="E57" s="85"/>
      <c r="F57" s="73"/>
      <c r="G57" s="15"/>
      <c r="H57" s="144"/>
      <c r="I57" s="87"/>
      <c r="J57" s="20"/>
      <c r="K57" s="6"/>
      <c r="L57" s="6"/>
    </row>
    <row r="58" spans="1:12" s="5" customFormat="1" ht="12" customHeight="1" x14ac:dyDescent="0.25">
      <c r="A58" s="158"/>
      <c r="B58" s="33"/>
      <c r="C58" s="93"/>
      <c r="D58" s="44"/>
      <c r="E58" s="85"/>
      <c r="F58" s="73"/>
      <c r="G58" s="86"/>
      <c r="H58" s="86"/>
      <c r="I58" s="87"/>
      <c r="J58" s="19"/>
    </row>
    <row r="59" spans="1:12" s="5" customFormat="1" ht="17.25" customHeight="1" x14ac:dyDescent="0.25">
      <c r="A59" s="158"/>
      <c r="B59" s="146"/>
      <c r="C59" s="150"/>
      <c r="D59" s="151"/>
      <c r="E59" s="152"/>
      <c r="F59" s="151"/>
      <c r="G59" s="153"/>
      <c r="H59" s="153"/>
      <c r="I59" s="154"/>
      <c r="J59" s="19"/>
    </row>
    <row r="60" spans="1:12" s="5" customFormat="1" ht="12" customHeight="1" x14ac:dyDescent="0.25">
      <c r="A60" s="158"/>
      <c r="B60" s="35"/>
      <c r="C60" s="35"/>
      <c r="D60" s="36"/>
      <c r="E60" s="35"/>
      <c r="F60" s="155"/>
      <c r="G60" s="15"/>
      <c r="H60" s="15"/>
      <c r="I60" s="72"/>
      <c r="J60" s="19"/>
    </row>
    <row r="61" spans="1:12" s="5" customFormat="1" ht="12" customHeight="1" x14ac:dyDescent="0.25">
      <c r="A61" s="158"/>
      <c r="B61" s="35"/>
      <c r="C61" s="35"/>
      <c r="D61" s="37"/>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37"/>
      <c r="E68" s="38"/>
      <c r="F68" s="156"/>
      <c r="G68" s="15"/>
      <c r="H68" s="72"/>
      <c r="I68" s="87"/>
      <c r="J68" s="88"/>
    </row>
    <row r="69" spans="1:12" s="5" customFormat="1" ht="12" customHeight="1" x14ac:dyDescent="0.25">
      <c r="A69" s="158"/>
      <c r="B69" s="35"/>
      <c r="C69" s="35"/>
      <c r="D69" s="60"/>
      <c r="E69" s="38"/>
      <c r="F69" s="156"/>
      <c r="G69" s="15"/>
      <c r="H69" s="72"/>
      <c r="I69" s="87"/>
      <c r="J69" s="88"/>
    </row>
    <row r="70" spans="1:12" s="5" customFormat="1" ht="12" customHeight="1" x14ac:dyDescent="0.25">
      <c r="A70" s="158"/>
      <c r="B70" s="35"/>
      <c r="C70" s="35"/>
      <c r="D70" s="37"/>
      <c r="E70" s="38"/>
      <c r="F70" s="155"/>
      <c r="G70" s="15"/>
      <c r="H70" s="15"/>
      <c r="I70" s="72"/>
      <c r="J70" s="19"/>
    </row>
    <row r="71" spans="1:12" s="5" customFormat="1" ht="12" customHeight="1" x14ac:dyDescent="0.25">
      <c r="A71" s="158"/>
      <c r="B71" s="33"/>
      <c r="C71" s="143"/>
      <c r="D71" s="44"/>
      <c r="E71" s="85"/>
      <c r="F71" s="73"/>
      <c r="G71" s="15"/>
      <c r="H71" s="144"/>
      <c r="I71" s="87"/>
      <c r="J71" s="19"/>
    </row>
    <row r="72" spans="1:12" s="5" customFormat="1" ht="12" customHeight="1" x14ac:dyDescent="0.25">
      <c r="A72" s="158"/>
      <c r="B72" s="33"/>
      <c r="C72" s="93"/>
      <c r="D72" s="44"/>
      <c r="E72" s="85"/>
      <c r="F72" s="73"/>
      <c r="G72" s="86"/>
      <c r="H72" s="86"/>
      <c r="I72" s="87"/>
      <c r="J72" s="19"/>
    </row>
    <row r="73" spans="1:12" ht="17.25" customHeight="1" x14ac:dyDescent="0.25">
      <c r="A73" s="3"/>
      <c r="B73" s="146"/>
      <c r="C73" s="159"/>
      <c r="D73" s="151"/>
      <c r="E73" s="152"/>
      <c r="F73" s="151"/>
      <c r="G73" s="153"/>
      <c r="H73" s="153"/>
      <c r="I73" s="154"/>
      <c r="J73" s="20"/>
      <c r="K73" s="6"/>
      <c r="L73" s="6"/>
    </row>
    <row r="74" spans="1:12" ht="12" customHeight="1" x14ac:dyDescent="0.25">
      <c r="A74" s="3"/>
      <c r="B74" s="35"/>
      <c r="C74" s="35"/>
      <c r="D74" s="37"/>
      <c r="E74" s="38"/>
      <c r="F74" s="155"/>
      <c r="G74" s="15"/>
      <c r="H74" s="15"/>
      <c r="I74" s="72"/>
      <c r="J74" s="20"/>
      <c r="K74" s="6"/>
      <c r="L74" s="6"/>
    </row>
    <row r="75" spans="1:12" ht="12" customHeight="1" x14ac:dyDescent="0.25">
      <c r="A75" s="3"/>
      <c r="B75" s="35"/>
      <c r="C75" s="35"/>
      <c r="D75" s="37"/>
      <c r="E75" s="38"/>
      <c r="F75" s="156"/>
      <c r="G75" s="15"/>
      <c r="H75" s="72"/>
      <c r="I75" s="87"/>
      <c r="J75" s="88"/>
      <c r="K75" s="118"/>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60"/>
      <c r="E77" s="38"/>
      <c r="F77" s="160"/>
      <c r="G77" s="15"/>
      <c r="H77" s="72"/>
      <c r="I77" s="87"/>
      <c r="J77" s="88"/>
      <c r="K77" s="118"/>
      <c r="L77" s="6"/>
    </row>
    <row r="78" spans="1:12" ht="12" customHeight="1" x14ac:dyDescent="0.25">
      <c r="A78" s="3"/>
      <c r="B78" s="35"/>
      <c r="C78" s="35"/>
      <c r="D78" s="60"/>
      <c r="E78" s="38"/>
      <c r="F78" s="156"/>
      <c r="G78" s="15"/>
      <c r="H78" s="72"/>
      <c r="I78" s="87"/>
      <c r="J78" s="88"/>
      <c r="K78" s="118"/>
      <c r="L78" s="6"/>
    </row>
    <row r="79" spans="1:12" ht="12" customHeight="1" x14ac:dyDescent="0.25">
      <c r="A79" s="3"/>
      <c r="B79" s="35"/>
      <c r="C79" s="35"/>
      <c r="D79" s="60"/>
      <c r="E79" s="38"/>
      <c r="F79" s="156"/>
      <c r="G79" s="15"/>
      <c r="H79" s="72"/>
      <c r="I79" s="15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37"/>
      <c r="E84" s="38"/>
      <c r="F84" s="155"/>
      <c r="G84" s="15"/>
      <c r="H84" s="15"/>
      <c r="I84" s="72"/>
      <c r="J84" s="20"/>
      <c r="K84" s="6"/>
      <c r="L84" s="6"/>
    </row>
    <row r="85" spans="1:12" ht="18" customHeight="1" x14ac:dyDescent="0.25">
      <c r="A85" s="3"/>
      <c r="B85" s="33"/>
      <c r="C85" s="143"/>
      <c r="D85" s="44"/>
      <c r="E85" s="85"/>
      <c r="F85" s="73"/>
      <c r="G85" s="15"/>
      <c r="H85" s="144"/>
      <c r="I85" s="87"/>
      <c r="J85" s="20"/>
      <c r="K85" s="6"/>
      <c r="L85" s="6"/>
    </row>
    <row r="86" spans="1:12" s="5" customFormat="1" ht="15.75" x14ac:dyDescent="0.25">
      <c r="A86" s="158"/>
      <c r="B86" s="33"/>
      <c r="C86" s="93"/>
      <c r="D86" s="44"/>
      <c r="E86" s="85"/>
      <c r="F86" s="73"/>
      <c r="G86" s="86"/>
      <c r="H86" s="86"/>
      <c r="I86" s="87"/>
      <c r="J86" s="19"/>
    </row>
    <row r="87" spans="1:12" s="6" customFormat="1" ht="15.75" x14ac:dyDescent="0.25">
      <c r="A87" s="118"/>
      <c r="B87" s="146"/>
      <c r="C87" s="159"/>
      <c r="D87" s="151"/>
      <c r="E87" s="152"/>
      <c r="F87" s="151"/>
      <c r="G87" s="153"/>
      <c r="H87" s="153"/>
      <c r="I87" s="154"/>
      <c r="J87" s="20"/>
    </row>
    <row r="88" spans="1:12" ht="12" customHeight="1" x14ac:dyDescent="0.25">
      <c r="A88" s="3"/>
      <c r="B88" s="161"/>
      <c r="C88" s="40"/>
      <c r="D88" s="41"/>
      <c r="E88" s="42"/>
      <c r="F88" s="162"/>
      <c r="G88" s="21"/>
      <c r="H88" s="21"/>
      <c r="I88" s="163"/>
      <c r="J88" s="20"/>
      <c r="K88" s="6"/>
      <c r="L88" s="6"/>
    </row>
    <row r="89" spans="1:12" x14ac:dyDescent="0.25">
      <c r="A89" s="3"/>
      <c r="B89" s="35"/>
      <c r="C89" s="122"/>
      <c r="D89" s="37"/>
      <c r="E89" s="38"/>
      <c r="F89" s="156"/>
      <c r="G89" s="15"/>
      <c r="H89" s="72"/>
      <c r="I89" s="87"/>
      <c r="J89" s="88"/>
      <c r="K89" s="118"/>
      <c r="L89" s="6"/>
    </row>
    <row r="90" spans="1:12" x14ac:dyDescent="0.25">
      <c r="A90" s="3"/>
      <c r="B90" s="164"/>
      <c r="C90" s="58"/>
      <c r="D90" s="60"/>
      <c r="E90" s="38"/>
      <c r="F90" s="156"/>
      <c r="G90" s="15"/>
      <c r="H90" s="72"/>
      <c r="I90" s="87"/>
      <c r="J90" s="88"/>
      <c r="K90" s="118"/>
      <c r="L90" s="6"/>
    </row>
    <row r="91" spans="1:12" x14ac:dyDescent="0.25">
      <c r="A91" s="3"/>
      <c r="B91" s="35"/>
      <c r="C91" s="57"/>
      <c r="D91" s="37"/>
      <c r="E91" s="38"/>
      <c r="F91" s="156"/>
      <c r="G91" s="15"/>
      <c r="H91" s="72"/>
      <c r="I91" s="87"/>
      <c r="J91" s="88"/>
      <c r="K91" s="118"/>
      <c r="L91" s="6"/>
    </row>
    <row r="92" spans="1:12" x14ac:dyDescent="0.25">
      <c r="A92" s="3"/>
      <c r="B92" s="164"/>
      <c r="C92" s="57"/>
      <c r="D92" s="60"/>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35"/>
      <c r="C94" s="35"/>
      <c r="D94" s="37"/>
      <c r="E94" s="38"/>
      <c r="F94" s="160"/>
      <c r="G94" s="61"/>
      <c r="H94" s="72"/>
      <c r="I94" s="87"/>
      <c r="J94" s="88"/>
      <c r="K94" s="118"/>
      <c r="L94" s="6"/>
    </row>
    <row r="95" spans="1:12" x14ac:dyDescent="0.25">
      <c r="A95" s="3"/>
      <c r="B95" s="35"/>
      <c r="C95" s="62"/>
      <c r="D95" s="62"/>
      <c r="E95" s="38"/>
      <c r="F95" s="160"/>
      <c r="G95" s="61"/>
      <c r="H95" s="72"/>
      <c r="I95" s="87"/>
      <c r="J95" s="88"/>
      <c r="K95" s="118"/>
      <c r="L95" s="6"/>
    </row>
    <row r="96" spans="1:12" x14ac:dyDescent="0.25">
      <c r="A96" s="3"/>
      <c r="B96" s="35"/>
      <c r="C96" s="62"/>
      <c r="D96" s="37"/>
      <c r="E96" s="38"/>
      <c r="F96" s="156"/>
      <c r="G96" s="61"/>
      <c r="H96" s="72"/>
      <c r="I96" s="87"/>
      <c r="J96" s="88"/>
      <c r="K96" s="118"/>
      <c r="L96" s="6"/>
    </row>
    <row r="97" spans="1:12" x14ac:dyDescent="0.25">
      <c r="A97" s="3"/>
      <c r="B97" s="35"/>
      <c r="C97" s="62"/>
      <c r="D97" s="60"/>
      <c r="E97" s="38"/>
      <c r="F97" s="160"/>
      <c r="G97" s="61"/>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37"/>
      <c r="E112" s="38"/>
      <c r="F112" s="156"/>
      <c r="G112" s="15"/>
      <c r="H112" s="72"/>
      <c r="I112" s="87"/>
      <c r="J112" s="88"/>
      <c r="K112" s="118"/>
      <c r="L112" s="6"/>
    </row>
    <row r="113" spans="1:12" x14ac:dyDescent="0.25">
      <c r="A113" s="3"/>
      <c r="B113" s="35"/>
      <c r="C113" s="35"/>
      <c r="D113" s="37"/>
      <c r="E113" s="38"/>
      <c r="F113" s="165"/>
      <c r="G113" s="15"/>
      <c r="H113" s="15"/>
      <c r="I113" s="87"/>
      <c r="J113" s="88"/>
      <c r="K113" s="118"/>
      <c r="L113" s="6"/>
    </row>
    <row r="114" spans="1:12" ht="5.25" customHeight="1" x14ac:dyDescent="0.25">
      <c r="A114" s="3"/>
      <c r="B114" s="148"/>
      <c r="C114" s="35"/>
      <c r="D114" s="37"/>
      <c r="E114" s="38"/>
      <c r="F114" s="155"/>
      <c r="G114" s="22"/>
      <c r="H114" s="22"/>
      <c r="I114" s="166"/>
      <c r="J114" s="20"/>
      <c r="K114" s="6"/>
      <c r="L114" s="6"/>
    </row>
    <row r="115" spans="1:12" x14ac:dyDescent="0.25">
      <c r="A115" s="3"/>
      <c r="B115" s="33"/>
      <c r="C115" s="143"/>
      <c r="D115" s="44"/>
      <c r="E115" s="85"/>
      <c r="F115" s="73"/>
      <c r="G115" s="15"/>
      <c r="H115" s="144"/>
      <c r="I115" s="87"/>
      <c r="J115" s="20"/>
      <c r="K115" s="6"/>
      <c r="L115" s="6"/>
    </row>
    <row r="116" spans="1:12" s="5" customFormat="1" ht="15.75" x14ac:dyDescent="0.25">
      <c r="A116" s="158"/>
      <c r="B116" s="33"/>
      <c r="C116" s="89"/>
      <c r="D116" s="44"/>
      <c r="E116" s="85"/>
      <c r="F116" s="73"/>
      <c r="G116" s="86"/>
      <c r="H116" s="86"/>
      <c r="I116" s="87"/>
      <c r="J116" s="19"/>
    </row>
    <row r="117" spans="1:12" s="7" customFormat="1" ht="15.75" x14ac:dyDescent="0.25">
      <c r="A117" s="167"/>
      <c r="B117" s="146"/>
      <c r="C117" s="159"/>
      <c r="D117" s="151"/>
      <c r="E117" s="152"/>
      <c r="F117" s="151"/>
      <c r="G117" s="153"/>
      <c r="H117" s="153"/>
      <c r="I117" s="154"/>
      <c r="J117" s="123"/>
      <c r="K117" s="124"/>
      <c r="L117" s="124"/>
    </row>
    <row r="118" spans="1:12" ht="12" customHeight="1" x14ac:dyDescent="0.25">
      <c r="A118" s="3"/>
      <c r="B118" s="35"/>
      <c r="C118" s="35"/>
      <c r="D118" s="37"/>
      <c r="E118" s="45"/>
      <c r="F118" s="155"/>
      <c r="G118" s="15"/>
      <c r="H118" s="15"/>
      <c r="I118" s="72"/>
      <c r="J118" s="20"/>
      <c r="K118" s="6"/>
      <c r="L118" s="6"/>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37"/>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ht="6" customHeight="1" x14ac:dyDescent="0.25">
      <c r="A124" s="3"/>
      <c r="B124" s="35"/>
      <c r="C124" s="35"/>
      <c r="D124" s="37"/>
      <c r="E124" s="38"/>
      <c r="F124" s="155"/>
      <c r="G124" s="15"/>
      <c r="H124" s="15"/>
      <c r="I124" s="72"/>
      <c r="J124" s="20"/>
      <c r="K124" s="6"/>
      <c r="L124" s="6"/>
    </row>
    <row r="125" spans="1:12" s="3" customFormat="1" x14ac:dyDescent="0.25">
      <c r="B125" s="33"/>
      <c r="C125" s="143"/>
      <c r="D125" s="44"/>
      <c r="E125" s="85"/>
      <c r="F125" s="73"/>
      <c r="G125" s="15"/>
      <c r="H125" s="144"/>
      <c r="I125" s="87"/>
      <c r="J125" s="20"/>
      <c r="K125" s="118"/>
      <c r="L125" s="118"/>
    </row>
    <row r="126" spans="1:12" x14ac:dyDescent="0.25">
      <c r="A126" s="3"/>
      <c r="B126" s="33"/>
      <c r="C126" s="89"/>
      <c r="D126" s="44"/>
      <c r="E126" s="85"/>
      <c r="F126" s="73"/>
      <c r="G126" s="86"/>
      <c r="H126" s="86"/>
      <c r="I126" s="87"/>
      <c r="J126" s="20"/>
      <c r="K126" s="6"/>
      <c r="L126" s="6"/>
    </row>
    <row r="127" spans="1:12" s="4" customFormat="1" ht="15.75" x14ac:dyDescent="0.25">
      <c r="A127" s="145"/>
      <c r="B127" s="146"/>
      <c r="C127" s="150"/>
      <c r="D127" s="168"/>
      <c r="E127" s="168"/>
      <c r="F127" s="151"/>
      <c r="G127" s="153"/>
      <c r="H127" s="153"/>
      <c r="I127" s="154"/>
      <c r="J127" s="19"/>
      <c r="K127" s="5"/>
      <c r="L127" s="5"/>
    </row>
    <row r="128" spans="1:12" ht="8.25" customHeight="1" x14ac:dyDescent="0.25">
      <c r="A128" s="3"/>
      <c r="B128" s="35"/>
      <c r="C128" s="35"/>
      <c r="D128" s="37"/>
      <c r="E128" s="38"/>
      <c r="F128" s="155"/>
      <c r="G128" s="15"/>
      <c r="H128" s="15"/>
      <c r="I128" s="72"/>
      <c r="J128" s="20"/>
      <c r="K128" s="6"/>
      <c r="L128" s="6"/>
    </row>
    <row r="129" spans="1:10" s="5" customFormat="1" ht="15.75" x14ac:dyDescent="0.25">
      <c r="A129" s="158"/>
      <c r="B129" s="35"/>
      <c r="C129" s="68"/>
      <c r="D129" s="60"/>
      <c r="E129" s="38"/>
      <c r="F129" s="156"/>
      <c r="G129" s="15"/>
      <c r="H129" s="72"/>
      <c r="I129" s="87"/>
      <c r="J129" s="19"/>
    </row>
    <row r="130" spans="1:10" s="5" customFormat="1" ht="15.75" x14ac:dyDescent="0.25">
      <c r="A130" s="158"/>
      <c r="B130" s="35"/>
      <c r="C130" s="68"/>
      <c r="D130" s="37"/>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37"/>
      <c r="E132" s="38"/>
      <c r="F132" s="156"/>
      <c r="G132" s="15"/>
      <c r="H132" s="72"/>
      <c r="I132" s="87"/>
      <c r="J132" s="19"/>
    </row>
    <row r="133" spans="1:10" s="5" customFormat="1" ht="15.75" x14ac:dyDescent="0.25">
      <c r="A133" s="158"/>
      <c r="B133" s="35"/>
      <c r="C133" s="35"/>
      <c r="D133" s="60"/>
      <c r="E133" s="38"/>
      <c r="F133" s="156"/>
      <c r="G133" s="15"/>
      <c r="H133" s="72"/>
      <c r="I133" s="8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15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37"/>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4" customFormat="1" ht="9" customHeight="1" x14ac:dyDescent="0.25">
      <c r="A149" s="145"/>
      <c r="B149" s="35"/>
      <c r="C149" s="35"/>
      <c r="D149" s="37"/>
      <c r="E149" s="38"/>
      <c r="F149" s="155"/>
      <c r="G149" s="15"/>
      <c r="H149" s="15"/>
      <c r="I149" s="72"/>
      <c r="J149" s="19"/>
      <c r="K149" s="5"/>
      <c r="L149" s="5"/>
    </row>
    <row r="150" spans="1:12" s="6" customFormat="1" x14ac:dyDescent="0.25">
      <c r="A150" s="118"/>
      <c r="B150" s="33"/>
      <c r="C150" s="143"/>
      <c r="D150" s="44"/>
      <c r="E150" s="85"/>
      <c r="F150" s="73"/>
      <c r="G150" s="15"/>
      <c r="H150" s="144"/>
      <c r="I150" s="87"/>
      <c r="J150" s="20"/>
    </row>
    <row r="151" spans="1:12" s="6" customFormat="1" x14ac:dyDescent="0.25">
      <c r="A151" s="118"/>
      <c r="B151" s="33"/>
      <c r="C151" s="89"/>
      <c r="D151" s="44"/>
      <c r="E151" s="85"/>
      <c r="F151" s="73"/>
      <c r="G151" s="86"/>
      <c r="H151" s="86"/>
      <c r="I151" s="87"/>
      <c r="J151" s="20"/>
    </row>
    <row r="152" spans="1:12" s="6" customFormat="1" ht="15.75" x14ac:dyDescent="0.25">
      <c r="A152" s="118"/>
      <c r="B152" s="146"/>
      <c r="C152" s="150"/>
      <c r="D152" s="168"/>
      <c r="E152" s="168"/>
      <c r="F152" s="151"/>
      <c r="G152" s="153"/>
      <c r="H152" s="153"/>
      <c r="I152" s="154"/>
      <c r="J152" s="20"/>
    </row>
    <row r="153" spans="1:12" s="6" customFormat="1" x14ac:dyDescent="0.25">
      <c r="A153" s="118"/>
      <c r="B153" s="35"/>
      <c r="C153" s="35"/>
      <c r="D153" s="37"/>
      <c r="E153" s="38"/>
      <c r="F153" s="155"/>
      <c r="G153" s="15"/>
      <c r="H153" s="15"/>
      <c r="I153" s="72"/>
      <c r="J153" s="20"/>
    </row>
    <row r="154" spans="1:12" s="6" customFormat="1" x14ac:dyDescent="0.25">
      <c r="A154" s="118"/>
      <c r="B154" s="35"/>
      <c r="C154" s="35"/>
      <c r="D154" s="60"/>
      <c r="E154" s="38"/>
      <c r="F154" s="156"/>
      <c r="G154" s="15"/>
      <c r="H154" s="72"/>
      <c r="I154" s="87"/>
      <c r="J154" s="88"/>
    </row>
    <row r="155" spans="1:12" s="6" customFormat="1" x14ac:dyDescent="0.25">
      <c r="A155" s="118"/>
      <c r="B155" s="35"/>
      <c r="C155" s="35"/>
      <c r="D155" s="60"/>
      <c r="E155" s="38"/>
      <c r="F155" s="156"/>
      <c r="G155" s="15"/>
      <c r="H155" s="72"/>
      <c r="I155" s="87"/>
      <c r="J155" s="20"/>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37"/>
      <c r="E157" s="38"/>
      <c r="F157" s="156"/>
      <c r="G157" s="15"/>
      <c r="H157" s="72"/>
      <c r="I157" s="87"/>
      <c r="J157" s="20"/>
    </row>
    <row r="158" spans="1:12" s="6" customFormat="1" x14ac:dyDescent="0.25">
      <c r="A158" s="118"/>
      <c r="B158" s="35"/>
      <c r="C158" s="35"/>
      <c r="D158" s="37"/>
      <c r="E158" s="38"/>
      <c r="F158" s="155"/>
      <c r="G158" s="15"/>
      <c r="H158" s="15"/>
      <c r="I158" s="72"/>
      <c r="J158" s="20"/>
    </row>
    <row r="159" spans="1:12" s="6" customFormat="1" x14ac:dyDescent="0.25">
      <c r="A159" s="118"/>
      <c r="B159" s="33"/>
      <c r="C159" s="143"/>
      <c r="D159" s="44"/>
      <c r="E159" s="85"/>
      <c r="F159" s="73"/>
      <c r="G159" s="15"/>
      <c r="H159" s="144"/>
      <c r="I159" s="87"/>
      <c r="J159" s="20"/>
    </row>
    <row r="160" spans="1:12" s="6" customFormat="1" x14ac:dyDescent="0.25">
      <c r="A160" s="118"/>
      <c r="B160" s="33"/>
      <c r="C160" s="89"/>
      <c r="D160" s="44"/>
      <c r="E160" s="85"/>
      <c r="F160" s="73"/>
      <c r="G160" s="86"/>
      <c r="H160" s="86"/>
      <c r="I160" s="87"/>
      <c r="J160" s="20"/>
    </row>
    <row r="161" spans="1:10" s="6" customFormat="1" ht="15.75" x14ac:dyDescent="0.25">
      <c r="A161" s="118"/>
      <c r="B161" s="146"/>
      <c r="C161" s="150"/>
      <c r="D161" s="168"/>
      <c r="E161" s="168"/>
      <c r="F161" s="151"/>
      <c r="G161" s="153"/>
      <c r="H161" s="153"/>
      <c r="I161" s="154"/>
      <c r="J161" s="20"/>
    </row>
    <row r="162" spans="1:10" s="6" customFormat="1" x14ac:dyDescent="0.25">
      <c r="A162" s="118"/>
      <c r="B162" s="35"/>
      <c r="C162" s="35"/>
      <c r="D162" s="37"/>
      <c r="E162" s="38"/>
      <c r="F162" s="155"/>
      <c r="G162" s="15"/>
      <c r="H162" s="15"/>
      <c r="I162" s="72"/>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37"/>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9"/>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5"/>
      <c r="G184" s="15"/>
      <c r="H184" s="15"/>
      <c r="I184" s="72"/>
      <c r="J184" s="20"/>
    </row>
    <row r="185" spans="1:12" s="6" customFormat="1" x14ac:dyDescent="0.25">
      <c r="A185" s="118"/>
      <c r="B185" s="33"/>
      <c r="C185" s="143"/>
      <c r="D185" s="44"/>
      <c r="E185" s="85"/>
      <c r="F185" s="73"/>
      <c r="G185" s="15"/>
      <c r="H185" s="144"/>
      <c r="I185" s="87"/>
      <c r="J185" s="20"/>
    </row>
    <row r="186" spans="1:12" x14ac:dyDescent="0.25">
      <c r="A186" s="3"/>
      <c r="B186" s="33"/>
      <c r="C186" s="89"/>
      <c r="D186" s="44"/>
      <c r="E186" s="85"/>
      <c r="F186" s="73"/>
      <c r="G186" s="86"/>
      <c r="H186" s="86"/>
      <c r="I186" s="87"/>
      <c r="J186" s="20"/>
      <c r="K186" s="6"/>
      <c r="L186" s="6"/>
    </row>
    <row r="187" spans="1:12" s="3" customFormat="1" ht="15.75" x14ac:dyDescent="0.25">
      <c r="B187" s="146"/>
      <c r="C187" s="150"/>
      <c r="D187" s="168"/>
      <c r="E187" s="168"/>
      <c r="F187" s="151"/>
      <c r="G187" s="153"/>
      <c r="H187" s="153"/>
      <c r="I187" s="154"/>
      <c r="J187" s="88"/>
      <c r="K187" s="118"/>
      <c r="L187" s="118"/>
    </row>
    <row r="188" spans="1:12" x14ac:dyDescent="0.25">
      <c r="A188" s="3"/>
      <c r="B188" s="48"/>
      <c r="C188" s="48"/>
      <c r="D188" s="49"/>
      <c r="E188" s="49"/>
      <c r="F188" s="26"/>
      <c r="G188" s="15"/>
      <c r="H188" s="15"/>
      <c r="I188" s="72"/>
      <c r="J188" s="20"/>
      <c r="K188" s="6"/>
      <c r="L188" s="6"/>
    </row>
    <row r="189" spans="1:12" x14ac:dyDescent="0.25">
      <c r="A189" s="3"/>
      <c r="B189" s="35"/>
      <c r="C189" s="37"/>
      <c r="D189" s="60"/>
      <c r="E189" s="38"/>
      <c r="F189" s="156"/>
      <c r="G189" s="15"/>
      <c r="H189" s="72"/>
      <c r="I189" s="87"/>
      <c r="J189" s="88"/>
      <c r="K189" s="6"/>
      <c r="L189" s="6"/>
    </row>
    <row r="190" spans="1:12" x14ac:dyDescent="0.25">
      <c r="A190" s="3"/>
      <c r="B190" s="35"/>
      <c r="C190" s="35"/>
      <c r="D190" s="60"/>
      <c r="E190" s="38"/>
      <c r="F190" s="156"/>
      <c r="G190" s="15"/>
      <c r="H190" s="72"/>
      <c r="I190" s="87"/>
      <c r="J190" s="88"/>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37"/>
      <c r="E192" s="38"/>
      <c r="F192" s="156"/>
      <c r="G192" s="15"/>
      <c r="H192" s="72"/>
      <c r="I192" s="87"/>
      <c r="J192" s="88"/>
      <c r="K192" s="6"/>
      <c r="L192" s="6"/>
    </row>
    <row r="193" spans="1:12" ht="10.5" customHeight="1" x14ac:dyDescent="0.25">
      <c r="A193" s="3"/>
      <c r="B193" s="35"/>
      <c r="C193" s="35"/>
      <c r="D193" s="37"/>
      <c r="E193" s="38"/>
      <c r="F193" s="155"/>
      <c r="G193" s="15"/>
      <c r="H193" s="15"/>
      <c r="I193" s="72"/>
      <c r="J193" s="20"/>
      <c r="K193" s="6"/>
      <c r="L193" s="6"/>
    </row>
    <row r="194" spans="1:12" s="6" customFormat="1" ht="15" customHeight="1" x14ac:dyDescent="0.25">
      <c r="A194" s="118"/>
      <c r="B194" s="33"/>
      <c r="C194" s="143"/>
      <c r="D194" s="44"/>
      <c r="E194" s="85"/>
      <c r="F194" s="73"/>
      <c r="G194" s="15"/>
      <c r="H194" s="144"/>
      <c r="I194" s="87"/>
      <c r="J194" s="20"/>
    </row>
    <row r="195" spans="1:12" x14ac:dyDescent="0.25">
      <c r="A195" s="3"/>
      <c r="B195" s="33"/>
      <c r="C195" s="89"/>
      <c r="D195" s="44"/>
      <c r="E195" s="85"/>
      <c r="F195" s="73"/>
      <c r="G195" s="86"/>
      <c r="H195" s="86"/>
      <c r="I195" s="87"/>
      <c r="J195" s="20"/>
      <c r="K195" s="6"/>
      <c r="L195" s="6"/>
    </row>
    <row r="196" spans="1:12" ht="15.75" x14ac:dyDescent="0.25">
      <c r="A196" s="3"/>
      <c r="B196" s="146"/>
      <c r="C196" s="150"/>
      <c r="D196" s="168"/>
      <c r="E196" s="168"/>
      <c r="F196" s="151"/>
      <c r="G196" s="153"/>
      <c r="H196" s="153"/>
      <c r="I196" s="154"/>
      <c r="J196" s="20"/>
      <c r="K196" s="6"/>
      <c r="L196" s="6"/>
    </row>
    <row r="197" spans="1:12" x14ac:dyDescent="0.25">
      <c r="A197" s="3"/>
      <c r="B197" s="48"/>
      <c r="C197" s="48"/>
      <c r="D197" s="52"/>
      <c r="E197" s="49"/>
      <c r="F197" s="26"/>
      <c r="G197" s="15"/>
      <c r="H197" s="15"/>
      <c r="I197" s="72"/>
      <c r="J197" s="20"/>
      <c r="K197" s="6"/>
      <c r="L197" s="6"/>
    </row>
    <row r="198" spans="1:12" s="3" customFormat="1" x14ac:dyDescent="0.25">
      <c r="B198" s="35"/>
      <c r="C198" s="35"/>
      <c r="D198" s="37"/>
      <c r="E198" s="38"/>
      <c r="F198" s="169"/>
      <c r="G198" s="15"/>
      <c r="H198" s="72"/>
      <c r="I198" s="157"/>
      <c r="J198" s="88"/>
      <c r="K198" s="118"/>
      <c r="L198" s="118"/>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60"/>
      <c r="E200" s="38"/>
      <c r="F200" s="156"/>
      <c r="G200" s="15"/>
      <c r="H200" s="72"/>
      <c r="I200" s="157"/>
      <c r="J200" s="88"/>
      <c r="K200" s="118"/>
      <c r="L200" s="118"/>
    </row>
    <row r="201" spans="1:12" s="3" customFormat="1" x14ac:dyDescent="0.25">
      <c r="B201" s="35"/>
      <c r="C201" s="58"/>
      <c r="D201" s="37"/>
      <c r="E201" s="38"/>
      <c r="F201" s="169"/>
      <c r="G201" s="15"/>
      <c r="H201" s="72"/>
      <c r="I201" s="87"/>
      <c r="J201" s="88"/>
      <c r="K201" s="118"/>
      <c r="L201" s="118"/>
    </row>
    <row r="202" spans="1:12" s="3" customFormat="1" x14ac:dyDescent="0.25">
      <c r="B202" s="35"/>
      <c r="C202" s="35"/>
      <c r="D202" s="60"/>
      <c r="E202" s="38"/>
      <c r="F202" s="156"/>
      <c r="G202" s="15"/>
      <c r="H202" s="72"/>
      <c r="I202" s="87"/>
      <c r="J202" s="88"/>
      <c r="K202" s="118"/>
      <c r="L202" s="118"/>
    </row>
    <row r="203" spans="1:12" s="3" customFormat="1" x14ac:dyDescent="0.25">
      <c r="B203" s="35"/>
      <c r="C203" s="35"/>
      <c r="D203" s="37"/>
      <c r="E203" s="38"/>
      <c r="F203" s="156"/>
      <c r="G203" s="15"/>
      <c r="H203" s="72"/>
      <c r="I203" s="87"/>
      <c r="J203" s="88"/>
      <c r="K203" s="118"/>
      <c r="L203" s="118"/>
    </row>
    <row r="204" spans="1:12" x14ac:dyDescent="0.25">
      <c r="A204" s="3"/>
      <c r="B204" s="35"/>
      <c r="C204" s="35"/>
      <c r="D204" s="37"/>
      <c r="E204" s="38"/>
      <c r="F204" s="155"/>
      <c r="G204" s="15"/>
      <c r="H204" s="15"/>
      <c r="I204" s="72"/>
      <c r="J204" s="20"/>
      <c r="K204" s="6"/>
      <c r="L204" s="6"/>
    </row>
    <row r="205" spans="1:12" x14ac:dyDescent="0.25">
      <c r="A205" s="3"/>
      <c r="B205" s="33"/>
      <c r="C205" s="143"/>
      <c r="D205" s="44"/>
      <c r="E205" s="85"/>
      <c r="F205" s="73"/>
      <c r="G205" s="15"/>
      <c r="H205" s="144"/>
      <c r="I205" s="87"/>
      <c r="J205" s="20"/>
      <c r="K205" s="6"/>
      <c r="L205" s="6"/>
    </row>
    <row r="206" spans="1:12" x14ac:dyDescent="0.25">
      <c r="A206" s="3"/>
      <c r="B206" s="33"/>
      <c r="C206" s="89"/>
      <c r="D206" s="44"/>
      <c r="E206" s="85"/>
      <c r="F206" s="73"/>
      <c r="G206" s="86"/>
      <c r="H206" s="86"/>
      <c r="I206" s="87"/>
      <c r="J206" s="20"/>
      <c r="K206" s="6"/>
      <c r="L206" s="6"/>
    </row>
    <row r="207" spans="1:12" ht="15.75" x14ac:dyDescent="0.25">
      <c r="A207" s="3"/>
      <c r="B207" s="146"/>
      <c r="C207" s="150"/>
      <c r="D207" s="168"/>
      <c r="E207" s="168"/>
      <c r="F207" s="151"/>
      <c r="G207" s="153"/>
      <c r="H207" s="153"/>
      <c r="I207" s="154"/>
      <c r="J207" s="20"/>
      <c r="K207" s="6"/>
      <c r="L207" s="6"/>
    </row>
    <row r="208" spans="1:12" x14ac:dyDescent="0.25">
      <c r="A208" s="3"/>
      <c r="B208" s="48"/>
      <c r="C208" s="48"/>
      <c r="D208" s="52"/>
      <c r="E208" s="49"/>
      <c r="F208" s="26"/>
      <c r="G208" s="15"/>
      <c r="H208" s="15"/>
      <c r="I208" s="72"/>
      <c r="J208" s="20"/>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5"/>
      <c r="G212" s="15"/>
      <c r="H212" s="15"/>
      <c r="I212" s="72"/>
      <c r="J212" s="20"/>
      <c r="K212" s="6"/>
      <c r="L212" s="6"/>
    </row>
    <row r="213" spans="1:12" x14ac:dyDescent="0.25">
      <c r="A213" s="3"/>
      <c r="B213" s="33"/>
      <c r="C213" s="143"/>
      <c r="D213" s="44"/>
      <c r="E213" s="85"/>
      <c r="F213" s="73"/>
      <c r="G213" s="15"/>
      <c r="H213" s="144"/>
      <c r="I213" s="87"/>
      <c r="J213" s="20"/>
      <c r="K213" s="6"/>
      <c r="L213" s="6"/>
    </row>
    <row r="214" spans="1:12" x14ac:dyDescent="0.25">
      <c r="A214" s="3"/>
      <c r="B214" s="33"/>
      <c r="C214" s="89"/>
      <c r="D214" s="44"/>
      <c r="E214" s="85"/>
      <c r="F214" s="73"/>
      <c r="G214" s="86"/>
      <c r="H214" s="86"/>
      <c r="I214" s="87"/>
      <c r="J214" s="20"/>
      <c r="K214" s="6"/>
      <c r="L214" s="6"/>
    </row>
    <row r="215" spans="1:12" ht="15.75" x14ac:dyDescent="0.25">
      <c r="A215" s="3"/>
      <c r="B215" s="146"/>
      <c r="C215" s="170"/>
      <c r="D215" s="168"/>
      <c r="E215" s="168"/>
      <c r="F215" s="151"/>
      <c r="G215" s="153"/>
      <c r="H215" s="153"/>
      <c r="I215" s="154"/>
      <c r="J215" s="20"/>
      <c r="K215" s="6"/>
      <c r="L215" s="6"/>
    </row>
    <row r="216" spans="1:12" x14ac:dyDescent="0.25">
      <c r="A216" s="3"/>
      <c r="B216" s="51"/>
      <c r="C216" s="51"/>
      <c r="D216" s="52"/>
      <c r="E216" s="52"/>
      <c r="F216" s="26"/>
      <c r="G216" s="15"/>
      <c r="H216" s="15"/>
      <c r="I216" s="72"/>
      <c r="J216" s="20"/>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5"/>
      <c r="G225" s="15"/>
      <c r="H225" s="15"/>
      <c r="I225" s="72"/>
      <c r="J225" s="20"/>
      <c r="K225" s="6"/>
      <c r="L225" s="6"/>
    </row>
    <row r="226" spans="1:12" x14ac:dyDescent="0.25">
      <c r="A226" s="3"/>
      <c r="B226" s="33"/>
      <c r="C226" s="143"/>
      <c r="D226" s="44"/>
      <c r="E226" s="85"/>
      <c r="F226" s="73"/>
      <c r="G226" s="15"/>
      <c r="H226" s="144"/>
      <c r="I226" s="87"/>
      <c r="J226" s="20"/>
      <c r="K226" s="6"/>
      <c r="L226" s="6"/>
    </row>
    <row r="227" spans="1:12" x14ac:dyDescent="0.25">
      <c r="A227" s="3"/>
      <c r="B227" s="33"/>
      <c r="C227" s="89"/>
      <c r="D227" s="44"/>
      <c r="E227" s="85"/>
      <c r="F227" s="73"/>
      <c r="G227" s="86"/>
      <c r="H227" s="86"/>
      <c r="I227" s="87"/>
      <c r="J227" s="20"/>
      <c r="K227" s="6"/>
      <c r="L227" s="6"/>
    </row>
    <row r="228" spans="1:12" ht="15.75" x14ac:dyDescent="0.25">
      <c r="A228" s="3"/>
      <c r="B228" s="146"/>
      <c r="C228" s="150"/>
      <c r="D228" s="168"/>
      <c r="E228" s="168"/>
      <c r="F228" s="151"/>
      <c r="G228" s="153"/>
      <c r="H228" s="153"/>
      <c r="I228" s="154"/>
      <c r="J228" s="20"/>
      <c r="K228" s="6"/>
      <c r="L228" s="6"/>
    </row>
    <row r="229" spans="1:12" ht="12" customHeight="1" x14ac:dyDescent="0.25">
      <c r="A229" s="3"/>
      <c r="B229" s="51"/>
      <c r="C229" s="51"/>
      <c r="D229" s="52"/>
      <c r="E229" s="52"/>
      <c r="F229" s="26"/>
      <c r="G229" s="15"/>
      <c r="H229" s="15"/>
      <c r="I229" s="72"/>
      <c r="J229" s="20"/>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ht="9.75" customHeight="1" x14ac:dyDescent="0.25">
      <c r="A234" s="3"/>
      <c r="B234" s="35"/>
      <c r="C234" s="35"/>
      <c r="D234" s="37"/>
      <c r="E234" s="38"/>
      <c r="F234" s="155"/>
      <c r="G234" s="15"/>
      <c r="H234" s="15"/>
      <c r="I234" s="72"/>
      <c r="J234" s="20"/>
      <c r="K234" s="6"/>
      <c r="L234" s="6"/>
    </row>
    <row r="235" spans="1:12" ht="16.5" customHeight="1" x14ac:dyDescent="0.25">
      <c r="A235" s="3"/>
      <c r="B235" s="33"/>
      <c r="C235" s="143"/>
      <c r="D235" s="44"/>
      <c r="E235" s="85"/>
      <c r="F235" s="73"/>
      <c r="G235" s="15"/>
      <c r="H235" s="144"/>
      <c r="I235" s="87"/>
      <c r="J235" s="20"/>
      <c r="K235" s="6"/>
      <c r="L235" s="6"/>
    </row>
    <row r="236" spans="1:12" x14ac:dyDescent="0.25">
      <c r="A236" s="3"/>
      <c r="B236" s="33"/>
      <c r="C236" s="89"/>
      <c r="D236" s="44"/>
      <c r="E236" s="85"/>
      <c r="F236" s="73"/>
      <c r="G236" s="86"/>
      <c r="H236" s="86"/>
      <c r="I236" s="87"/>
      <c r="J236" s="88"/>
      <c r="K236" s="6"/>
      <c r="L236" s="6"/>
    </row>
    <row r="237" spans="1:12" ht="15.75" x14ac:dyDescent="0.25">
      <c r="A237" s="3"/>
      <c r="B237" s="146"/>
      <c r="C237" s="170"/>
      <c r="D237" s="168"/>
      <c r="E237" s="168"/>
      <c r="F237" s="151"/>
      <c r="G237" s="153"/>
      <c r="H237" s="153"/>
      <c r="I237" s="154"/>
      <c r="J237" s="20"/>
      <c r="K237" s="6"/>
      <c r="L237" s="6"/>
    </row>
    <row r="238" spans="1:12" x14ac:dyDescent="0.25">
      <c r="A238" s="3"/>
      <c r="B238" s="35"/>
      <c r="C238" s="35"/>
      <c r="D238" s="37"/>
      <c r="E238" s="38"/>
      <c r="F238" s="23"/>
      <c r="G238" s="15"/>
      <c r="H238" s="15"/>
      <c r="I238" s="72"/>
      <c r="J238" s="20"/>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37"/>
      <c r="E245" s="38"/>
      <c r="F245" s="156"/>
      <c r="G245" s="15"/>
      <c r="H245" s="72"/>
      <c r="I245" s="87"/>
      <c r="J245" s="19"/>
      <c r="K245" s="6"/>
      <c r="L245" s="6"/>
    </row>
    <row r="246" spans="1:12" ht="15.75" x14ac:dyDescent="0.25">
      <c r="A246" s="3"/>
      <c r="B246" s="35"/>
      <c r="C246" s="35"/>
      <c r="D246" s="37"/>
      <c r="E246" s="38"/>
      <c r="F246" s="155"/>
      <c r="G246" s="15"/>
      <c r="H246" s="15"/>
      <c r="I246" s="72"/>
      <c r="J246" s="19"/>
      <c r="K246" s="6"/>
      <c r="L246" s="6"/>
    </row>
    <row r="247" spans="1:12" x14ac:dyDescent="0.25">
      <c r="A247" s="3"/>
      <c r="B247" s="33"/>
      <c r="C247" s="143"/>
      <c r="D247" s="44"/>
      <c r="E247" s="85"/>
      <c r="F247" s="73"/>
      <c r="G247" s="15"/>
      <c r="H247" s="144"/>
      <c r="I247" s="87"/>
      <c r="J247" s="20"/>
      <c r="K247" s="6"/>
      <c r="L247" s="6"/>
    </row>
    <row r="248" spans="1:12" x14ac:dyDescent="0.25">
      <c r="A248" s="3"/>
      <c r="B248" s="33"/>
      <c r="C248" s="143"/>
      <c r="D248" s="44"/>
      <c r="E248" s="85"/>
      <c r="F248" s="73"/>
      <c r="G248" s="15"/>
      <c r="H248" s="144"/>
      <c r="I248" s="87"/>
      <c r="J248" s="88"/>
      <c r="K248" s="6"/>
      <c r="L248" s="6"/>
    </row>
    <row r="249" spans="1:12" ht="15.75" x14ac:dyDescent="0.25">
      <c r="A249" s="3"/>
      <c r="B249" s="146"/>
      <c r="C249" s="170"/>
      <c r="D249" s="168"/>
      <c r="E249" s="168"/>
      <c r="F249" s="151"/>
      <c r="G249" s="153"/>
      <c r="H249" s="153"/>
      <c r="I249" s="154"/>
      <c r="J249" s="20"/>
      <c r="K249" s="6"/>
      <c r="L249" s="6"/>
    </row>
    <row r="250" spans="1:12" x14ac:dyDescent="0.25">
      <c r="A250" s="3"/>
      <c r="B250" s="35"/>
      <c r="C250" s="35"/>
      <c r="D250" s="37"/>
      <c r="E250" s="38"/>
      <c r="F250" s="23"/>
      <c r="G250" s="15"/>
      <c r="H250" s="15"/>
      <c r="I250" s="72"/>
      <c r="J250" s="20"/>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37"/>
      <c r="E254" s="38"/>
      <c r="F254" s="156"/>
      <c r="G254" s="15"/>
      <c r="H254" s="72"/>
      <c r="I254" s="87"/>
      <c r="J254" s="19"/>
      <c r="K254" s="6"/>
      <c r="L254" s="6"/>
    </row>
    <row r="255" spans="1:12" ht="15.75" x14ac:dyDescent="0.25">
      <c r="A255" s="3"/>
      <c r="B255" s="35"/>
      <c r="C255" s="35"/>
      <c r="D255" s="37"/>
      <c r="E255" s="38"/>
      <c r="F255" s="155"/>
      <c r="G255" s="15"/>
      <c r="H255" s="15"/>
      <c r="I255" s="72"/>
      <c r="J255" s="19"/>
      <c r="K255" s="6"/>
      <c r="L255" s="6"/>
    </row>
    <row r="256" spans="1:12" x14ac:dyDescent="0.25">
      <c r="A256" s="3"/>
      <c r="B256" s="33"/>
      <c r="C256" s="143"/>
      <c r="D256" s="44"/>
      <c r="E256" s="85"/>
      <c r="F256" s="73"/>
      <c r="G256" s="15"/>
      <c r="H256" s="144"/>
      <c r="I256" s="87"/>
      <c r="J256" s="20"/>
      <c r="K256" s="6"/>
      <c r="L256" s="6"/>
    </row>
    <row r="257" spans="1:12" x14ac:dyDescent="0.25">
      <c r="A257" s="3"/>
      <c r="B257" s="171"/>
      <c r="C257" s="171"/>
      <c r="D257" s="172"/>
      <c r="E257" s="171"/>
      <c r="F257" s="73"/>
      <c r="G257" s="74"/>
      <c r="H257" s="149"/>
      <c r="I257" s="149"/>
      <c r="J257" s="20"/>
      <c r="K257" s="6"/>
      <c r="L257" s="6"/>
    </row>
    <row r="258" spans="1:12" ht="15.75" x14ac:dyDescent="0.25">
      <c r="A258" s="3"/>
      <c r="B258" s="146"/>
      <c r="C258" s="170"/>
      <c r="D258" s="168"/>
      <c r="E258" s="168"/>
      <c r="F258" s="151"/>
      <c r="G258" s="153"/>
      <c r="H258" s="153"/>
      <c r="I258" s="154"/>
      <c r="J258" s="20"/>
      <c r="K258" s="6"/>
      <c r="L258" s="6"/>
    </row>
    <row r="259" spans="1:12" x14ac:dyDescent="0.25">
      <c r="A259" s="3"/>
      <c r="B259" s="35"/>
      <c r="C259" s="35"/>
      <c r="D259" s="37"/>
      <c r="E259" s="38"/>
      <c r="F259" s="23"/>
      <c r="G259" s="15"/>
      <c r="H259" s="15"/>
      <c r="I259" s="72"/>
      <c r="J259" s="20"/>
      <c r="K259" s="6"/>
      <c r="L259" s="6"/>
    </row>
    <row r="260" spans="1:12" x14ac:dyDescent="0.25">
      <c r="A260" s="3"/>
      <c r="B260" s="35"/>
      <c r="C260" s="35"/>
      <c r="D260" s="60"/>
      <c r="E260" s="38"/>
      <c r="F260" s="156"/>
      <c r="G260" s="15"/>
      <c r="H260" s="72"/>
      <c r="I260" s="87"/>
      <c r="J260" s="14"/>
      <c r="K260" s="6"/>
      <c r="L260" s="6"/>
    </row>
    <row r="261" spans="1:12" x14ac:dyDescent="0.25">
      <c r="A261" s="3"/>
      <c r="B261" s="35"/>
      <c r="C261" s="35"/>
      <c r="D261" s="60"/>
      <c r="E261" s="38"/>
      <c r="F261" s="156"/>
      <c r="G261" s="15"/>
      <c r="H261" s="72"/>
      <c r="I261" s="87"/>
      <c r="J261" s="14"/>
    </row>
    <row r="262" spans="1:12" x14ac:dyDescent="0.25">
      <c r="A262" s="3"/>
      <c r="B262" s="35"/>
      <c r="C262" s="35"/>
      <c r="D262" s="60"/>
      <c r="E262" s="38"/>
      <c r="F262" s="156"/>
      <c r="G262" s="15"/>
      <c r="H262" s="72"/>
      <c r="I262" s="87"/>
      <c r="J262" s="14"/>
    </row>
    <row r="263" spans="1:12" x14ac:dyDescent="0.25">
      <c r="A263" s="3"/>
      <c r="B263" s="35"/>
      <c r="C263" s="35"/>
      <c r="D263" s="37"/>
      <c r="E263" s="38"/>
      <c r="F263" s="156"/>
      <c r="G263" s="15"/>
      <c r="H263" s="72"/>
      <c r="I263" s="87"/>
      <c r="J263" s="14"/>
    </row>
    <row r="264" spans="1:12" x14ac:dyDescent="0.25">
      <c r="A264" s="3"/>
      <c r="B264" s="35"/>
      <c r="C264" s="35"/>
      <c r="D264" s="37"/>
      <c r="E264" s="38"/>
      <c r="F264" s="155"/>
      <c r="G264" s="15"/>
      <c r="H264" s="15"/>
      <c r="I264" s="72"/>
      <c r="J264" s="14"/>
    </row>
    <row r="265" spans="1:12" x14ac:dyDescent="0.25">
      <c r="A265" s="3"/>
      <c r="B265" s="33"/>
      <c r="C265" s="143"/>
      <c r="D265" s="44"/>
      <c r="E265" s="85"/>
      <c r="F265" s="73"/>
      <c r="G265" s="15"/>
      <c r="H265" s="144"/>
      <c r="I265" s="87"/>
      <c r="J265" s="14"/>
    </row>
    <row r="266" spans="1:12" x14ac:dyDescent="0.25">
      <c r="A266" s="3"/>
      <c r="B266" s="173"/>
      <c r="C266" s="173"/>
      <c r="D266" s="174"/>
      <c r="E266" s="173"/>
      <c r="F266" s="175"/>
      <c r="G266" s="176"/>
      <c r="H266" s="177"/>
      <c r="I266" s="177"/>
      <c r="J266" s="14"/>
    </row>
    <row r="267" spans="1:12" ht="15.75" x14ac:dyDescent="0.25">
      <c r="A267" s="3"/>
      <c r="B267" s="146"/>
      <c r="C267" s="170"/>
      <c r="D267" s="168"/>
      <c r="E267" s="168"/>
      <c r="F267" s="151"/>
      <c r="G267" s="153"/>
      <c r="H267" s="153"/>
      <c r="I267" s="154"/>
      <c r="J267" s="20"/>
    </row>
    <row r="268" spans="1:12" x14ac:dyDescent="0.25">
      <c r="A268" s="3"/>
      <c r="B268" s="35"/>
      <c r="C268" s="35"/>
      <c r="D268" s="37"/>
      <c r="E268" s="38"/>
      <c r="F268" s="23"/>
      <c r="G268" s="15"/>
      <c r="H268" s="15"/>
      <c r="I268" s="72"/>
      <c r="J268" s="20"/>
    </row>
    <row r="269" spans="1:12" x14ac:dyDescent="0.25">
      <c r="A269" s="3"/>
      <c r="B269" s="35"/>
      <c r="C269" s="35"/>
      <c r="D269" s="60"/>
      <c r="E269" s="38"/>
      <c r="F269" s="156"/>
      <c r="G269" s="15"/>
      <c r="H269" s="72"/>
      <c r="I269" s="87"/>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14"/>
    </row>
    <row r="272" spans="1:12" x14ac:dyDescent="0.25">
      <c r="A272" s="3"/>
      <c r="B272" s="35"/>
      <c r="C272" s="35"/>
      <c r="D272" s="37"/>
      <c r="E272" s="38"/>
      <c r="F272" s="156"/>
      <c r="G272" s="15"/>
      <c r="H272" s="72"/>
      <c r="I272" s="87"/>
      <c r="J272" s="14"/>
    </row>
    <row r="273" spans="1:10" x14ac:dyDescent="0.25">
      <c r="A273" s="3"/>
      <c r="B273" s="35"/>
      <c r="C273" s="35"/>
      <c r="D273" s="37"/>
      <c r="E273" s="38"/>
      <c r="F273" s="155"/>
      <c r="G273" s="15"/>
      <c r="H273" s="15"/>
      <c r="I273" s="72"/>
      <c r="J273" s="14"/>
    </row>
    <row r="274" spans="1:10" x14ac:dyDescent="0.25">
      <c r="A274" s="3"/>
      <c r="B274" s="33"/>
      <c r="C274" s="143"/>
      <c r="D274" s="44"/>
      <c r="E274" s="85"/>
      <c r="F274" s="73"/>
      <c r="G274" s="15"/>
      <c r="H274" s="144"/>
      <c r="I274" s="87"/>
      <c r="J274" s="14"/>
    </row>
    <row r="275" spans="1:10" x14ac:dyDescent="0.25">
      <c r="A275" s="3"/>
      <c r="B275" s="173"/>
      <c r="C275" s="173"/>
      <c r="D275" s="174"/>
      <c r="E275" s="173"/>
      <c r="F275" s="178"/>
      <c r="G275" s="179"/>
      <c r="H275" s="180"/>
      <c r="I275" s="180"/>
    </row>
    <row r="276" spans="1:10" ht="15.75" x14ac:dyDescent="0.25">
      <c r="A276" s="3"/>
      <c r="B276" s="146"/>
      <c r="C276" s="170"/>
      <c r="D276" s="168"/>
      <c r="E276" s="168"/>
      <c r="F276" s="151"/>
      <c r="G276" s="153"/>
      <c r="H276" s="153"/>
      <c r="I276" s="154"/>
    </row>
    <row r="277" spans="1:10" x14ac:dyDescent="0.25">
      <c r="A277" s="3"/>
      <c r="B277" s="35"/>
      <c r="C277" s="35"/>
      <c r="D277" s="37"/>
      <c r="E277" s="38"/>
      <c r="F277" s="23"/>
      <c r="G277" s="15"/>
      <c r="H277" s="15"/>
      <c r="I277" s="72"/>
    </row>
    <row r="278" spans="1:10" x14ac:dyDescent="0.25">
      <c r="A278" s="3"/>
      <c r="B278" s="35"/>
      <c r="C278" s="35"/>
      <c r="D278" s="69"/>
      <c r="E278" s="38"/>
      <c r="F278" s="156"/>
      <c r="G278" s="15"/>
      <c r="H278" s="72"/>
      <c r="I278" s="87"/>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0"/>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6"/>
      <c r="G293" s="15"/>
      <c r="H293" s="72"/>
      <c r="I293" s="87"/>
    </row>
    <row r="294" spans="1:9" x14ac:dyDescent="0.25">
      <c r="A294" s="3"/>
      <c r="B294" s="35"/>
      <c r="C294" s="35"/>
      <c r="D294" s="37"/>
      <c r="E294" s="38"/>
      <c r="F294" s="155"/>
      <c r="G294" s="15"/>
      <c r="H294" s="15"/>
      <c r="I294" s="72"/>
    </row>
    <row r="295" spans="1:9" x14ac:dyDescent="0.25">
      <c r="A295" s="3"/>
      <c r="B295" s="33"/>
      <c r="C295" s="143"/>
      <c r="D295" s="44"/>
      <c r="E295" s="85"/>
      <c r="F295" s="73"/>
      <c r="G295" s="15"/>
      <c r="H295" s="144"/>
      <c r="I295" s="87"/>
    </row>
    <row r="296" spans="1:9" x14ac:dyDescent="0.25">
      <c r="A296" s="3"/>
      <c r="B296" s="173"/>
      <c r="C296" s="173"/>
      <c r="D296" s="174"/>
      <c r="E296" s="173"/>
      <c r="F296" s="178"/>
      <c r="G296" s="179"/>
      <c r="H296" s="180"/>
      <c r="I296" s="180"/>
    </row>
    <row r="297" spans="1:9" ht="15.75" x14ac:dyDescent="0.25">
      <c r="A297" s="3"/>
      <c r="B297" s="146"/>
      <c r="C297" s="170"/>
      <c r="D297" s="168"/>
      <c r="E297" s="168"/>
      <c r="F297" s="151"/>
      <c r="G297" s="153"/>
      <c r="H297" s="153"/>
      <c r="I297" s="154"/>
    </row>
    <row r="298" spans="1:9" x14ac:dyDescent="0.25">
      <c r="A298" s="3"/>
      <c r="B298" s="35"/>
      <c r="C298" s="35"/>
      <c r="D298" s="37"/>
      <c r="E298" s="38"/>
      <c r="F298" s="23"/>
      <c r="G298" s="15"/>
      <c r="H298" s="15"/>
      <c r="I298" s="72"/>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37"/>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37"/>
      <c r="E310" s="38"/>
      <c r="F310" s="155"/>
      <c r="G310" s="15"/>
      <c r="H310" s="15"/>
      <c r="I310" s="72"/>
    </row>
    <row r="311" spans="1:9" x14ac:dyDescent="0.25">
      <c r="A311" s="3"/>
      <c r="B311" s="33"/>
      <c r="C311" s="143"/>
      <c r="D311" s="44"/>
      <c r="E311" s="85"/>
      <c r="F311" s="73"/>
      <c r="G311" s="15"/>
      <c r="H311" s="144"/>
      <c r="I311" s="87"/>
    </row>
    <row r="312" spans="1:9" x14ac:dyDescent="0.25">
      <c r="A312" s="3"/>
      <c r="B312" s="173"/>
      <c r="C312" s="173"/>
      <c r="D312" s="174"/>
      <c r="E312" s="173"/>
      <c r="F312" s="178"/>
      <c r="G312" s="179"/>
      <c r="H312" s="180"/>
      <c r="I312" s="180"/>
    </row>
    <row r="313" spans="1:9" ht="15.75" x14ac:dyDescent="0.25">
      <c r="A313" s="3"/>
      <c r="B313" s="146"/>
      <c r="C313" s="170"/>
      <c r="D313" s="168"/>
      <c r="E313" s="168"/>
      <c r="F313" s="151"/>
      <c r="G313" s="153"/>
      <c r="H313" s="153"/>
      <c r="I313" s="154"/>
    </row>
    <row r="314" spans="1:9" x14ac:dyDescent="0.25">
      <c r="A314" s="3"/>
      <c r="B314" s="35"/>
      <c r="C314" s="35"/>
      <c r="D314" s="37"/>
      <c r="E314" s="38"/>
      <c r="F314" s="23"/>
      <c r="G314" s="15"/>
      <c r="H314" s="15"/>
      <c r="I314" s="72"/>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c r="J386" s="88"/>
    </row>
    <row r="387" spans="1:10" x14ac:dyDescent="0.25">
      <c r="A387" s="3"/>
      <c r="B387" s="35"/>
      <c r="C387" s="35"/>
      <c r="D387" s="37"/>
      <c r="E387" s="38"/>
      <c r="F387" s="155"/>
      <c r="G387" s="15"/>
      <c r="H387" s="15"/>
      <c r="I387" s="72"/>
    </row>
    <row r="388" spans="1:10" x14ac:dyDescent="0.25">
      <c r="A388" s="3"/>
      <c r="B388" s="33"/>
      <c r="C388" s="143"/>
      <c r="D388" s="44"/>
      <c r="E388" s="85"/>
      <c r="F388" s="73"/>
      <c r="G388" s="15"/>
      <c r="H388" s="144"/>
      <c r="I388" s="87"/>
    </row>
    <row r="389" spans="1:10" x14ac:dyDescent="0.2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9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40</v>
      </c>
      <c r="C10" s="90"/>
      <c r="D10" s="95" t="s">
        <v>9</v>
      </c>
      <c r="E10" s="95" t="s">
        <v>0</v>
      </c>
      <c r="F10" s="75" t="s">
        <v>35</v>
      </c>
      <c r="G10" s="77" t="s">
        <v>1</v>
      </c>
      <c r="H10" s="77" t="s">
        <v>10</v>
      </c>
      <c r="I10" s="78"/>
      <c r="J10" s="20"/>
      <c r="K10" s="6"/>
      <c r="L10" s="6"/>
    </row>
    <row r="11" spans="2:12" x14ac:dyDescent="0.25">
      <c r="B11" s="47"/>
      <c r="C11" s="48"/>
      <c r="D11" s="66"/>
      <c r="E11" s="53"/>
      <c r="F11" s="26"/>
      <c r="G11" s="15"/>
      <c r="H11" s="15"/>
      <c r="I11" s="125"/>
      <c r="J11" s="20"/>
      <c r="K11" s="6"/>
      <c r="L11" s="6"/>
    </row>
    <row r="12" spans="2:12" s="3" customFormat="1" x14ac:dyDescent="0.25">
      <c r="B12" s="221" t="s">
        <v>240</v>
      </c>
      <c r="C12" s="35"/>
      <c r="D12" s="37"/>
      <c r="E12" s="38"/>
      <c r="F12" s="67"/>
      <c r="G12" s="15">
        <f t="shared" ref="G12:G18" si="0">($D12*F12)</f>
        <v>0</v>
      </c>
      <c r="H12" s="72" t="e">
        <f>(G12/'Cover Sheet'!H$3)</f>
        <v>#DIV/0!</v>
      </c>
      <c r="I12" s="127"/>
      <c r="J12" s="88"/>
      <c r="K12" s="118"/>
      <c r="L12" s="118"/>
    </row>
    <row r="13" spans="2:12" s="3" customFormat="1" x14ac:dyDescent="0.25">
      <c r="B13" s="221" t="s">
        <v>239</v>
      </c>
      <c r="C13" s="35"/>
      <c r="D13" s="60"/>
      <c r="E13" s="38"/>
      <c r="F13" s="59"/>
      <c r="G13" s="15">
        <f t="shared" ref="G13:G16" si="1">($D13*F13)</f>
        <v>0</v>
      </c>
      <c r="H13" s="72" t="e">
        <f>(G13/'Cover Sheet'!H$3)</f>
        <v>#DIV/0!</v>
      </c>
      <c r="I13" s="127"/>
      <c r="J13" s="88"/>
      <c r="K13" s="118"/>
      <c r="L13" s="118"/>
    </row>
    <row r="14" spans="2:12" s="3" customFormat="1" x14ac:dyDescent="0.25">
      <c r="B14" s="221" t="s">
        <v>238</v>
      </c>
      <c r="C14" s="35"/>
      <c r="D14" s="60"/>
      <c r="E14" s="38"/>
      <c r="F14" s="59"/>
      <c r="G14" s="15">
        <f t="shared" si="1"/>
        <v>0</v>
      </c>
      <c r="H14" s="72" t="e">
        <f>(G14/'Cover Sheet'!H$3)</f>
        <v>#DIV/0!</v>
      </c>
      <c r="I14" s="127"/>
      <c r="J14" s="88"/>
      <c r="K14" s="118"/>
      <c r="L14" s="118"/>
    </row>
    <row r="15" spans="2:12" s="3" customFormat="1" x14ac:dyDescent="0.25">
      <c r="B15" s="221" t="s">
        <v>237</v>
      </c>
      <c r="C15" s="35"/>
      <c r="D15" s="60"/>
      <c r="E15" s="38"/>
      <c r="F15" s="59"/>
      <c r="G15" s="15">
        <f t="shared" si="1"/>
        <v>0</v>
      </c>
      <c r="H15" s="72" t="e">
        <f>(G15/'Cover Sheet'!H$3)</f>
        <v>#DIV/0!</v>
      </c>
      <c r="I15" s="127"/>
      <c r="J15" s="88"/>
      <c r="K15" s="118"/>
      <c r="L15" s="118"/>
    </row>
    <row r="16" spans="2:12" s="3" customFormat="1" x14ac:dyDescent="0.25">
      <c r="B16" s="221" t="s">
        <v>234</v>
      </c>
      <c r="C16" s="35"/>
      <c r="D16" s="60"/>
      <c r="E16" s="38"/>
      <c r="F16" s="59"/>
      <c r="G16" s="15">
        <f t="shared" si="1"/>
        <v>0</v>
      </c>
      <c r="H16" s="72" t="e">
        <f>(G16/'Cover Sheet'!H$3)</f>
        <v>#DIV/0!</v>
      </c>
      <c r="I16" s="127"/>
      <c r="J16" s="88"/>
      <c r="K16" s="118"/>
      <c r="L16" s="118"/>
    </row>
    <row r="17" spans="1:12" s="3" customFormat="1" x14ac:dyDescent="0.25">
      <c r="B17" s="221" t="s">
        <v>235</v>
      </c>
      <c r="C17" s="58"/>
      <c r="D17" s="37"/>
      <c r="E17" s="38"/>
      <c r="F17" s="67"/>
      <c r="G17" s="15">
        <f t="shared" si="0"/>
        <v>0</v>
      </c>
      <c r="H17" s="72" t="e">
        <f>(G17/'Cover Sheet'!H$3)</f>
        <v>#DIV/0!</v>
      </c>
      <c r="I17" s="126"/>
      <c r="J17" s="88"/>
      <c r="K17" s="118"/>
      <c r="L17" s="118"/>
    </row>
    <row r="18" spans="1:12" s="3" customFormat="1" x14ac:dyDescent="0.25">
      <c r="B18" s="221" t="s">
        <v>236</v>
      </c>
      <c r="C18" s="35"/>
      <c r="D18" s="60"/>
      <c r="E18" s="38"/>
      <c r="F18" s="59"/>
      <c r="G18" s="15">
        <f t="shared" si="0"/>
        <v>0</v>
      </c>
      <c r="H18" s="72" t="e">
        <f>(G18/'Cover Sheet'!H$3)</f>
        <v>#DIV/0!</v>
      </c>
      <c r="I18" s="126"/>
      <c r="J18" s="88"/>
      <c r="K18" s="118"/>
      <c r="L18" s="118"/>
    </row>
    <row r="19" spans="1:12" x14ac:dyDescent="0.25">
      <c r="B19" s="34"/>
      <c r="C19" s="35"/>
      <c r="D19" s="37"/>
      <c r="E19" s="38"/>
      <c r="F19" s="17"/>
      <c r="G19" s="15"/>
      <c r="H19" s="15"/>
      <c r="I19" s="125"/>
      <c r="J19" s="20"/>
      <c r="K19" s="6"/>
      <c r="L19" s="6"/>
    </row>
    <row r="20" spans="1:12" ht="14.25" thickBot="1" x14ac:dyDescent="0.3">
      <c r="B20" s="91"/>
      <c r="C20" s="92" t="str">
        <f>+B10</f>
        <v>D20 - PLUMBING</v>
      </c>
      <c r="D20" s="79"/>
      <c r="E20" s="80"/>
      <c r="F20" s="81"/>
      <c r="G20" s="82">
        <f>SUM(G11:G19)</f>
        <v>0</v>
      </c>
      <c r="H20" s="83" t="e">
        <f>SUM(H11:H19)</f>
        <v>#DIV/0!</v>
      </c>
      <c r="I20" s="84"/>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2"/>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2"/>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2"/>
      <c r="C30" s="48"/>
      <c r="D30" s="107"/>
      <c r="E30" s="48"/>
      <c r="F30" s="23"/>
      <c r="G30" s="116"/>
      <c r="H30" s="72"/>
      <c r="I30" s="87"/>
      <c r="J30" s="20"/>
      <c r="K30" s="6"/>
      <c r="L30" s="6"/>
    </row>
    <row r="31" spans="1:12" ht="15.75" customHeight="1" x14ac:dyDescent="0.25">
      <c r="A31" s="3"/>
      <c r="B31" s="2"/>
      <c r="C31" s="48"/>
      <c r="D31" s="107"/>
      <c r="E31" s="48"/>
      <c r="F31" s="23"/>
      <c r="G31" s="116"/>
      <c r="H31" s="72"/>
      <c r="I31" s="87"/>
      <c r="J31" s="20"/>
      <c r="K31" s="6"/>
      <c r="L31" s="6"/>
    </row>
    <row r="32" spans="1:12" ht="7.5" customHeight="1" x14ac:dyDescent="0.25">
      <c r="A32" s="3"/>
      <c r="B32" s="2"/>
      <c r="C32" s="33"/>
      <c r="D32" s="32"/>
      <c r="E32" s="33"/>
      <c r="F32" s="73"/>
      <c r="G32" s="74"/>
      <c r="H32" s="74"/>
      <c r="I32" s="149"/>
      <c r="J32" s="20"/>
      <c r="K32" s="6"/>
      <c r="L32" s="6"/>
    </row>
    <row r="33" spans="1:12" ht="6.75" customHeight="1" x14ac:dyDescent="0.25">
      <c r="A33" s="3"/>
      <c r="B33" s="2"/>
      <c r="C33" s="33"/>
      <c r="D33" s="32"/>
      <c r="E33" s="33"/>
      <c r="F33" s="23"/>
      <c r="G33" s="70"/>
      <c r="H33" s="70"/>
      <c r="I33" s="149"/>
      <c r="J33" s="20"/>
      <c r="K33" s="6"/>
      <c r="L33" s="6"/>
    </row>
    <row r="34" spans="1:12" ht="15.75" customHeight="1" x14ac:dyDescent="0.25">
      <c r="A34" s="3"/>
      <c r="B34" s="2"/>
      <c r="C34" s="89"/>
      <c r="D34" s="117"/>
      <c r="E34" s="33"/>
      <c r="F34" s="23"/>
      <c r="G34" s="15"/>
      <c r="H34" s="72"/>
      <c r="I34" s="87"/>
      <c r="J34" s="20"/>
      <c r="K34" s="6"/>
      <c r="L34" s="6"/>
    </row>
    <row r="35" spans="1:12" ht="6.75" customHeight="1" x14ac:dyDescent="0.25">
      <c r="A35" s="3"/>
      <c r="B35" s="2"/>
      <c r="C35" s="89"/>
      <c r="D35" s="117"/>
      <c r="E35" s="33"/>
      <c r="F35" s="23"/>
      <c r="G35" s="15"/>
      <c r="H35" s="72"/>
      <c r="I35" s="87"/>
      <c r="J35" s="20"/>
      <c r="K35" s="6"/>
      <c r="L35" s="6"/>
    </row>
    <row r="36" spans="1:12" ht="15.75" customHeight="1" x14ac:dyDescent="0.25">
      <c r="A36" s="3"/>
      <c r="B36" s="2"/>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6.75" customHeight="1" x14ac:dyDescent="0.25">
      <c r="A42" s="3"/>
      <c r="B42" s="48"/>
      <c r="C42" s="33"/>
      <c r="D42" s="30"/>
      <c r="E42" s="33"/>
      <c r="F42" s="23"/>
      <c r="G42" s="15"/>
      <c r="H42" s="72"/>
      <c r="I42" s="87"/>
      <c r="J42" s="20"/>
      <c r="K42" s="6"/>
      <c r="L42" s="6"/>
    </row>
    <row r="43" spans="1:12" ht="4.5" customHeight="1" x14ac:dyDescent="0.25">
      <c r="A43" s="3"/>
      <c r="B43" s="33"/>
      <c r="C43" s="89"/>
      <c r="D43" s="32"/>
      <c r="E43" s="33"/>
      <c r="F43" s="23"/>
      <c r="G43" s="15"/>
      <c r="H43" s="15"/>
      <c r="I43" s="149"/>
      <c r="J43" s="20"/>
      <c r="K43" s="6"/>
      <c r="L43" s="6"/>
    </row>
    <row r="44" spans="1:12" x14ac:dyDescent="0.25">
      <c r="A44" s="3"/>
      <c r="B44" s="143"/>
      <c r="C44" s="31"/>
      <c r="D44" s="32"/>
      <c r="E44" s="33"/>
      <c r="F44" s="23"/>
      <c r="G44" s="15"/>
      <c r="H44" s="72"/>
      <c r="I44" s="87"/>
      <c r="J44" s="20"/>
      <c r="K44" s="6"/>
      <c r="L44" s="6"/>
    </row>
    <row r="45" spans="1:12" ht="4.5" customHeight="1" x14ac:dyDescent="0.25">
      <c r="A45" s="3"/>
      <c r="B45" s="33"/>
      <c r="C45" s="89"/>
      <c r="D45" s="32"/>
      <c r="E45" s="33"/>
      <c r="F45" s="73"/>
      <c r="G45" s="74"/>
      <c r="H45" s="74"/>
      <c r="I45" s="149"/>
      <c r="J45" s="20"/>
      <c r="K45" s="6"/>
      <c r="L45" s="6"/>
    </row>
    <row r="46" spans="1:12" ht="12" customHeight="1" x14ac:dyDescent="0.25">
      <c r="A46" s="3"/>
      <c r="B46" s="33"/>
      <c r="C46" s="89"/>
      <c r="D46" s="32"/>
      <c r="E46" s="33"/>
      <c r="F46" s="73"/>
      <c r="G46" s="74"/>
      <c r="H46" s="74"/>
      <c r="I46" s="149"/>
      <c r="J46" s="20"/>
      <c r="K46" s="6"/>
      <c r="L46" s="6"/>
    </row>
    <row r="47" spans="1:12" ht="18" customHeight="1" x14ac:dyDescent="0.25">
      <c r="A47" s="3"/>
      <c r="B47" s="146"/>
      <c r="C47" s="150"/>
      <c r="D47" s="151"/>
      <c r="E47" s="152"/>
      <c r="F47" s="151"/>
      <c r="G47" s="153"/>
      <c r="H47" s="153"/>
      <c r="I47" s="154"/>
      <c r="J47" s="20"/>
      <c r="K47" s="6"/>
      <c r="L47" s="6"/>
    </row>
    <row r="48" spans="1:12" ht="12" customHeight="1" x14ac:dyDescent="0.25">
      <c r="A48" s="3"/>
      <c r="B48" s="35"/>
      <c r="C48" s="35"/>
      <c r="D48" s="36"/>
      <c r="E48" s="35"/>
      <c r="F48" s="155"/>
      <c r="G48" s="15"/>
      <c r="H48" s="15"/>
      <c r="I48" s="72"/>
      <c r="J48" s="20"/>
      <c r="K48" s="6"/>
      <c r="L48" s="6"/>
    </row>
    <row r="49" spans="1:12" ht="12" customHeight="1" x14ac:dyDescent="0.25">
      <c r="A49" s="3"/>
      <c r="B49" s="35"/>
      <c r="C49" s="35"/>
      <c r="D49" s="37"/>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37"/>
      <c r="E53" s="38"/>
      <c r="F53" s="156"/>
      <c r="G53" s="15"/>
      <c r="H53" s="72"/>
      <c r="I53" s="87"/>
      <c r="J53" s="88"/>
      <c r="K53" s="119"/>
      <c r="L53" s="6"/>
    </row>
    <row r="54" spans="1:12" ht="12" customHeight="1" x14ac:dyDescent="0.25">
      <c r="A54" s="3"/>
      <c r="B54" s="35"/>
      <c r="C54" s="35"/>
      <c r="D54" s="60"/>
      <c r="E54" s="38"/>
      <c r="F54" s="156"/>
      <c r="G54" s="15"/>
      <c r="H54" s="72"/>
      <c r="I54" s="87"/>
      <c r="J54" s="88"/>
      <c r="K54" s="120"/>
      <c r="L54" s="121"/>
    </row>
    <row r="55" spans="1:12" ht="12" customHeight="1" x14ac:dyDescent="0.25">
      <c r="A55" s="3"/>
      <c r="B55" s="35"/>
      <c r="C55" s="35"/>
      <c r="D55" s="60"/>
      <c r="E55" s="38"/>
      <c r="F55" s="156"/>
      <c r="G55" s="15"/>
      <c r="H55" s="72"/>
      <c r="I55" s="15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5"/>
      <c r="G59" s="15"/>
      <c r="H59" s="15"/>
      <c r="I59" s="72"/>
      <c r="J59" s="20"/>
      <c r="K59" s="6"/>
      <c r="L59" s="6"/>
    </row>
    <row r="60" spans="1:12" ht="15" customHeight="1" x14ac:dyDescent="0.25">
      <c r="A60" s="3"/>
      <c r="B60" s="33"/>
      <c r="C60" s="143"/>
      <c r="D60" s="44"/>
      <c r="E60" s="85"/>
      <c r="F60" s="73"/>
      <c r="G60" s="15"/>
      <c r="H60" s="144"/>
      <c r="I60" s="87"/>
      <c r="J60" s="20"/>
      <c r="K60" s="6"/>
      <c r="L60" s="6"/>
    </row>
    <row r="61" spans="1:12" s="5" customFormat="1" ht="12" customHeight="1" x14ac:dyDescent="0.25">
      <c r="A61" s="158"/>
      <c r="B61" s="33"/>
      <c r="C61" s="93"/>
      <c r="D61" s="44"/>
      <c r="E61" s="85"/>
      <c r="F61" s="73"/>
      <c r="G61" s="86"/>
      <c r="H61" s="86"/>
      <c r="I61" s="87"/>
      <c r="J61" s="19"/>
    </row>
    <row r="62" spans="1:12" s="5" customFormat="1" ht="17.25" customHeight="1" x14ac:dyDescent="0.25">
      <c r="A62" s="158"/>
      <c r="B62" s="146"/>
      <c r="C62" s="150"/>
      <c r="D62" s="151"/>
      <c r="E62" s="152"/>
      <c r="F62" s="151"/>
      <c r="G62" s="153"/>
      <c r="H62" s="153"/>
      <c r="I62" s="154"/>
      <c r="J62" s="19"/>
    </row>
    <row r="63" spans="1:12" s="5" customFormat="1" ht="12" customHeight="1" x14ac:dyDescent="0.25">
      <c r="A63" s="158"/>
      <c r="B63" s="35"/>
      <c r="C63" s="35"/>
      <c r="D63" s="36"/>
      <c r="E63" s="35"/>
      <c r="F63" s="155"/>
      <c r="G63" s="15"/>
      <c r="H63" s="15"/>
      <c r="I63" s="72"/>
      <c r="J63" s="19"/>
    </row>
    <row r="64" spans="1:12" s="5" customFormat="1" ht="12" customHeight="1" x14ac:dyDescent="0.25">
      <c r="A64" s="158"/>
      <c r="B64" s="35"/>
      <c r="C64" s="35"/>
      <c r="D64" s="37"/>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37"/>
      <c r="E71" s="38"/>
      <c r="F71" s="156"/>
      <c r="G71" s="15"/>
      <c r="H71" s="72"/>
      <c r="I71" s="87"/>
      <c r="J71" s="88"/>
    </row>
    <row r="72" spans="1:12" s="5" customFormat="1" ht="12" customHeight="1" x14ac:dyDescent="0.25">
      <c r="A72" s="158"/>
      <c r="B72" s="35"/>
      <c r="C72" s="35"/>
      <c r="D72" s="60"/>
      <c r="E72" s="38"/>
      <c r="F72" s="156"/>
      <c r="G72" s="15"/>
      <c r="H72" s="72"/>
      <c r="I72" s="87"/>
      <c r="J72" s="88"/>
    </row>
    <row r="73" spans="1:12" s="5" customFormat="1" ht="12" customHeight="1" x14ac:dyDescent="0.25">
      <c r="A73" s="158"/>
      <c r="B73" s="35"/>
      <c r="C73" s="35"/>
      <c r="D73" s="37"/>
      <c r="E73" s="38"/>
      <c r="F73" s="155"/>
      <c r="G73" s="15"/>
      <c r="H73" s="15"/>
      <c r="I73" s="72"/>
      <c r="J73" s="19"/>
    </row>
    <row r="74" spans="1:12" s="5" customFormat="1" ht="12" customHeight="1" x14ac:dyDescent="0.25">
      <c r="A74" s="158"/>
      <c r="B74" s="33"/>
      <c r="C74" s="143"/>
      <c r="D74" s="44"/>
      <c r="E74" s="85"/>
      <c r="F74" s="73"/>
      <c r="G74" s="15"/>
      <c r="H74" s="144"/>
      <c r="I74" s="87"/>
      <c r="J74" s="19"/>
    </row>
    <row r="75" spans="1:12" s="5" customFormat="1" ht="12" customHeight="1" x14ac:dyDescent="0.25">
      <c r="A75" s="158"/>
      <c r="B75" s="33"/>
      <c r="C75" s="93"/>
      <c r="D75" s="44"/>
      <c r="E75" s="85"/>
      <c r="F75" s="73"/>
      <c r="G75" s="86"/>
      <c r="H75" s="86"/>
      <c r="I75" s="87"/>
      <c r="J75" s="19"/>
    </row>
    <row r="76" spans="1:12" ht="17.25" customHeight="1" x14ac:dyDescent="0.25">
      <c r="A76" s="3"/>
      <c r="B76" s="146"/>
      <c r="C76" s="159"/>
      <c r="D76" s="151"/>
      <c r="E76" s="152"/>
      <c r="F76" s="151"/>
      <c r="G76" s="153"/>
      <c r="H76" s="153"/>
      <c r="I76" s="154"/>
      <c r="J76" s="20"/>
      <c r="K76" s="6"/>
      <c r="L76" s="6"/>
    </row>
    <row r="77" spans="1:12" ht="12" customHeight="1" x14ac:dyDescent="0.25">
      <c r="A77" s="3"/>
      <c r="B77" s="35"/>
      <c r="C77" s="35"/>
      <c r="D77" s="37"/>
      <c r="E77" s="38"/>
      <c r="F77" s="155"/>
      <c r="G77" s="15"/>
      <c r="H77" s="15"/>
      <c r="I77" s="72"/>
      <c r="J77" s="20"/>
      <c r="K77" s="6"/>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37"/>
      <c r="E79" s="38"/>
      <c r="F79" s="156"/>
      <c r="G79" s="15"/>
      <c r="H79" s="72"/>
      <c r="I79" s="87"/>
      <c r="J79" s="88"/>
      <c r="K79" s="118"/>
      <c r="L79" s="6"/>
    </row>
    <row r="80" spans="1:12" ht="12" customHeight="1" x14ac:dyDescent="0.25">
      <c r="A80" s="3"/>
      <c r="B80" s="35"/>
      <c r="C80" s="35"/>
      <c r="D80" s="60"/>
      <c r="E80" s="38"/>
      <c r="F80" s="160"/>
      <c r="G80" s="15"/>
      <c r="H80" s="72"/>
      <c r="I80" s="87"/>
      <c r="J80" s="88"/>
      <c r="K80" s="118"/>
      <c r="L80" s="6"/>
    </row>
    <row r="81" spans="1:12" ht="12" customHeight="1" x14ac:dyDescent="0.25">
      <c r="A81" s="3"/>
      <c r="B81" s="35"/>
      <c r="C81" s="35"/>
      <c r="D81" s="60"/>
      <c r="E81" s="38"/>
      <c r="F81" s="156"/>
      <c r="G81" s="15"/>
      <c r="H81" s="72"/>
      <c r="I81" s="8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37"/>
      <c r="E86" s="38"/>
      <c r="F86" s="156"/>
      <c r="G86" s="15"/>
      <c r="H86" s="72"/>
      <c r="I86" s="87"/>
      <c r="J86" s="88"/>
      <c r="K86" s="118"/>
      <c r="L86" s="6"/>
    </row>
    <row r="87" spans="1:12" ht="12" customHeight="1" x14ac:dyDescent="0.25">
      <c r="A87" s="3"/>
      <c r="B87" s="35"/>
      <c r="C87" s="35"/>
      <c r="D87" s="37"/>
      <c r="E87" s="38"/>
      <c r="F87" s="155"/>
      <c r="G87" s="15"/>
      <c r="H87" s="15"/>
      <c r="I87" s="72"/>
      <c r="J87" s="20"/>
      <c r="K87" s="6"/>
      <c r="L87" s="6"/>
    </row>
    <row r="88" spans="1:12" ht="18" customHeight="1" x14ac:dyDescent="0.25">
      <c r="A88" s="3"/>
      <c r="B88" s="33"/>
      <c r="C88" s="143"/>
      <c r="D88" s="44"/>
      <c r="E88" s="85"/>
      <c r="F88" s="73"/>
      <c r="G88" s="15"/>
      <c r="H88" s="144"/>
      <c r="I88" s="87"/>
      <c r="J88" s="20"/>
      <c r="K88" s="6"/>
      <c r="L88" s="6"/>
    </row>
    <row r="89" spans="1:12" s="5" customFormat="1" ht="15.75" x14ac:dyDescent="0.25">
      <c r="A89" s="158"/>
      <c r="B89" s="33"/>
      <c r="C89" s="93"/>
      <c r="D89" s="44"/>
      <c r="E89" s="85"/>
      <c r="F89" s="73"/>
      <c r="G89" s="86"/>
      <c r="H89" s="86"/>
      <c r="I89" s="87"/>
      <c r="J89" s="19"/>
    </row>
    <row r="90" spans="1:12" s="6" customFormat="1" ht="15.75" x14ac:dyDescent="0.25">
      <c r="A90" s="118"/>
      <c r="B90" s="146"/>
      <c r="C90" s="159"/>
      <c r="D90" s="151"/>
      <c r="E90" s="152"/>
      <c r="F90" s="151"/>
      <c r="G90" s="153"/>
      <c r="H90" s="153"/>
      <c r="I90" s="154"/>
      <c r="J90" s="20"/>
    </row>
    <row r="91" spans="1:12" ht="12" customHeight="1" x14ac:dyDescent="0.25">
      <c r="A91" s="3"/>
      <c r="B91" s="161"/>
      <c r="C91" s="40"/>
      <c r="D91" s="41"/>
      <c r="E91" s="42"/>
      <c r="F91" s="162"/>
      <c r="G91" s="21"/>
      <c r="H91" s="21"/>
      <c r="I91" s="163"/>
      <c r="J91" s="20"/>
      <c r="K91" s="6"/>
      <c r="L91" s="6"/>
    </row>
    <row r="92" spans="1:12" x14ac:dyDescent="0.25">
      <c r="A92" s="3"/>
      <c r="B92" s="35"/>
      <c r="C92" s="122"/>
      <c r="D92" s="37"/>
      <c r="E92" s="38"/>
      <c r="F92" s="156"/>
      <c r="G92" s="15"/>
      <c r="H92" s="72"/>
      <c r="I92" s="87"/>
      <c r="J92" s="88"/>
      <c r="K92" s="118"/>
      <c r="L92" s="6"/>
    </row>
    <row r="93" spans="1:12" x14ac:dyDescent="0.25">
      <c r="A93" s="3"/>
      <c r="B93" s="164"/>
      <c r="C93" s="58"/>
      <c r="D93" s="60"/>
      <c r="E93" s="38"/>
      <c r="F93" s="156"/>
      <c r="G93" s="15"/>
      <c r="H93" s="72"/>
      <c r="I93" s="87"/>
      <c r="J93" s="88"/>
      <c r="K93" s="118"/>
      <c r="L93" s="6"/>
    </row>
    <row r="94" spans="1:12" x14ac:dyDescent="0.25">
      <c r="A94" s="3"/>
      <c r="B94" s="35"/>
      <c r="C94" s="57"/>
      <c r="D94" s="37"/>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164"/>
      <c r="C96" s="57"/>
      <c r="D96" s="60"/>
      <c r="E96" s="38"/>
      <c r="F96" s="156"/>
      <c r="G96" s="15"/>
      <c r="H96" s="72"/>
      <c r="I96" s="87"/>
      <c r="J96" s="88"/>
      <c r="K96" s="118"/>
      <c r="L96" s="6"/>
    </row>
    <row r="97" spans="1:12" x14ac:dyDescent="0.25">
      <c r="A97" s="3"/>
      <c r="B97" s="35"/>
      <c r="C97" s="35"/>
      <c r="D97" s="37"/>
      <c r="E97" s="38"/>
      <c r="F97" s="160"/>
      <c r="G97" s="61"/>
      <c r="H97" s="72"/>
      <c r="I97" s="87"/>
      <c r="J97" s="88"/>
      <c r="K97" s="118"/>
      <c r="L97" s="6"/>
    </row>
    <row r="98" spans="1:12" x14ac:dyDescent="0.25">
      <c r="A98" s="3"/>
      <c r="B98" s="35"/>
      <c r="C98" s="62"/>
      <c r="D98" s="62"/>
      <c r="E98" s="38"/>
      <c r="F98" s="160"/>
      <c r="G98" s="61"/>
      <c r="H98" s="72"/>
      <c r="I98" s="87"/>
      <c r="J98" s="88"/>
      <c r="K98" s="118"/>
      <c r="L98" s="6"/>
    </row>
    <row r="99" spans="1:12" x14ac:dyDescent="0.25">
      <c r="A99" s="3"/>
      <c r="B99" s="35"/>
      <c r="C99" s="62"/>
      <c r="D99" s="37"/>
      <c r="E99" s="38"/>
      <c r="F99" s="156"/>
      <c r="G99" s="61"/>
      <c r="H99" s="72"/>
      <c r="I99" s="87"/>
      <c r="J99" s="88"/>
      <c r="K99" s="118"/>
      <c r="L99" s="6"/>
    </row>
    <row r="100" spans="1:12" x14ac:dyDescent="0.25">
      <c r="A100" s="3"/>
      <c r="B100" s="35"/>
      <c r="C100" s="62"/>
      <c r="D100" s="60"/>
      <c r="E100" s="38"/>
      <c r="F100" s="160"/>
      <c r="G100" s="61"/>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37"/>
      <c r="E115" s="38"/>
      <c r="F115" s="156"/>
      <c r="G115" s="15"/>
      <c r="H115" s="72"/>
      <c r="I115" s="87"/>
      <c r="J115" s="88"/>
      <c r="K115" s="118"/>
      <c r="L115" s="6"/>
    </row>
    <row r="116" spans="1:12" x14ac:dyDescent="0.25">
      <c r="A116" s="3"/>
      <c r="B116" s="35"/>
      <c r="C116" s="35"/>
      <c r="D116" s="37"/>
      <c r="E116" s="38"/>
      <c r="F116" s="165"/>
      <c r="G116" s="15"/>
      <c r="H116" s="15"/>
      <c r="I116" s="87"/>
      <c r="J116" s="88"/>
      <c r="K116" s="118"/>
      <c r="L116" s="6"/>
    </row>
    <row r="117" spans="1:12" ht="5.25" customHeight="1" x14ac:dyDescent="0.25">
      <c r="A117" s="3"/>
      <c r="B117" s="148"/>
      <c r="C117" s="35"/>
      <c r="D117" s="37"/>
      <c r="E117" s="38"/>
      <c r="F117" s="155"/>
      <c r="G117" s="22"/>
      <c r="H117" s="22"/>
      <c r="I117" s="166"/>
      <c r="J117" s="20"/>
      <c r="K117" s="6"/>
      <c r="L117" s="6"/>
    </row>
    <row r="118" spans="1:12" x14ac:dyDescent="0.25">
      <c r="A118" s="3"/>
      <c r="B118" s="33"/>
      <c r="C118" s="143"/>
      <c r="D118" s="44"/>
      <c r="E118" s="85"/>
      <c r="F118" s="73"/>
      <c r="G118" s="15"/>
      <c r="H118" s="144"/>
      <c r="I118" s="87"/>
      <c r="J118" s="20"/>
      <c r="K118" s="6"/>
      <c r="L118" s="6"/>
    </row>
    <row r="119" spans="1:12" s="5" customFormat="1" ht="15.75" x14ac:dyDescent="0.25">
      <c r="A119" s="158"/>
      <c r="B119" s="33"/>
      <c r="C119" s="89"/>
      <c r="D119" s="44"/>
      <c r="E119" s="85"/>
      <c r="F119" s="73"/>
      <c r="G119" s="86"/>
      <c r="H119" s="86"/>
      <c r="I119" s="87"/>
      <c r="J119" s="19"/>
    </row>
    <row r="120" spans="1:12" s="7" customFormat="1" ht="15.75" x14ac:dyDescent="0.25">
      <c r="A120" s="167"/>
      <c r="B120" s="146"/>
      <c r="C120" s="159"/>
      <c r="D120" s="151"/>
      <c r="E120" s="152"/>
      <c r="F120" s="151"/>
      <c r="G120" s="153"/>
      <c r="H120" s="153"/>
      <c r="I120" s="154"/>
      <c r="J120" s="123"/>
      <c r="K120" s="124"/>
      <c r="L120" s="124"/>
    </row>
    <row r="121" spans="1:12" ht="12" customHeight="1" x14ac:dyDescent="0.25">
      <c r="A121" s="3"/>
      <c r="B121" s="35"/>
      <c r="C121" s="35"/>
      <c r="D121" s="37"/>
      <c r="E121" s="45"/>
      <c r="F121" s="155"/>
      <c r="G121" s="15"/>
      <c r="H121" s="15"/>
      <c r="I121" s="72"/>
      <c r="J121" s="20"/>
      <c r="K121" s="6"/>
      <c r="L121" s="6"/>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ht="6" customHeight="1" x14ac:dyDescent="0.25">
      <c r="A127" s="3"/>
      <c r="B127" s="35"/>
      <c r="C127" s="35"/>
      <c r="D127" s="37"/>
      <c r="E127" s="38"/>
      <c r="F127" s="155"/>
      <c r="G127" s="15"/>
      <c r="H127" s="15"/>
      <c r="I127" s="72"/>
      <c r="J127" s="20"/>
      <c r="K127" s="6"/>
      <c r="L127" s="6"/>
    </row>
    <row r="128" spans="1:12" s="3" customFormat="1" x14ac:dyDescent="0.25">
      <c r="B128" s="33"/>
      <c r="C128" s="143"/>
      <c r="D128" s="44"/>
      <c r="E128" s="85"/>
      <c r="F128" s="73"/>
      <c r="G128" s="15"/>
      <c r="H128" s="144"/>
      <c r="I128" s="87"/>
      <c r="J128" s="20"/>
      <c r="K128" s="118"/>
      <c r="L128" s="118"/>
    </row>
    <row r="129" spans="1:12" x14ac:dyDescent="0.25">
      <c r="A129" s="3"/>
      <c r="B129" s="33"/>
      <c r="C129" s="89"/>
      <c r="D129" s="44"/>
      <c r="E129" s="85"/>
      <c r="F129" s="73"/>
      <c r="G129" s="86"/>
      <c r="H129" s="86"/>
      <c r="I129" s="87"/>
      <c r="J129" s="20"/>
      <c r="K129" s="6"/>
      <c r="L129" s="6"/>
    </row>
    <row r="130" spans="1:12" s="4" customFormat="1" ht="15.75" x14ac:dyDescent="0.25">
      <c r="A130" s="145"/>
      <c r="B130" s="146"/>
      <c r="C130" s="150"/>
      <c r="D130" s="168"/>
      <c r="E130" s="168"/>
      <c r="F130" s="151"/>
      <c r="G130" s="153"/>
      <c r="H130" s="153"/>
      <c r="I130" s="154"/>
      <c r="J130" s="19"/>
      <c r="K130" s="5"/>
      <c r="L130" s="5"/>
    </row>
    <row r="131" spans="1:12" ht="8.25" customHeight="1" x14ac:dyDescent="0.25">
      <c r="A131" s="3"/>
      <c r="B131" s="35"/>
      <c r="C131" s="35"/>
      <c r="D131" s="37"/>
      <c r="E131" s="38"/>
      <c r="F131" s="155"/>
      <c r="G131" s="15"/>
      <c r="H131" s="15"/>
      <c r="I131" s="72"/>
      <c r="J131" s="20"/>
      <c r="K131" s="6"/>
      <c r="L131" s="6"/>
    </row>
    <row r="132" spans="1:12" s="5" customFormat="1" ht="15.75" x14ac:dyDescent="0.25">
      <c r="A132" s="158"/>
      <c r="B132" s="35"/>
      <c r="C132" s="68"/>
      <c r="D132" s="60"/>
      <c r="E132" s="38"/>
      <c r="F132" s="156"/>
      <c r="G132" s="15"/>
      <c r="H132" s="72"/>
      <c r="I132" s="87"/>
      <c r="J132" s="19"/>
    </row>
    <row r="133" spans="1:12" s="5" customFormat="1" ht="15.75" x14ac:dyDescent="0.25">
      <c r="A133" s="158"/>
      <c r="B133" s="35"/>
      <c r="C133" s="68"/>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15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5" customFormat="1" ht="15.75" x14ac:dyDescent="0.25">
      <c r="A151" s="158"/>
      <c r="B151" s="35"/>
      <c r="C151" s="35"/>
      <c r="D151" s="37"/>
      <c r="E151" s="38"/>
      <c r="F151" s="156"/>
      <c r="G151" s="15"/>
      <c r="H151" s="72"/>
      <c r="I151" s="87"/>
      <c r="J151" s="19"/>
    </row>
    <row r="152" spans="1:12" s="4" customFormat="1" ht="9" customHeight="1" x14ac:dyDescent="0.25">
      <c r="A152" s="145"/>
      <c r="B152" s="35"/>
      <c r="C152" s="35"/>
      <c r="D152" s="37"/>
      <c r="E152" s="38"/>
      <c r="F152" s="155"/>
      <c r="G152" s="15"/>
      <c r="H152" s="15"/>
      <c r="I152" s="72"/>
      <c r="J152" s="19"/>
      <c r="K152" s="5"/>
      <c r="L152" s="5"/>
    </row>
    <row r="153" spans="1:12" s="6" customFormat="1" x14ac:dyDescent="0.25">
      <c r="A153" s="118"/>
      <c r="B153" s="33"/>
      <c r="C153" s="143"/>
      <c r="D153" s="44"/>
      <c r="E153" s="85"/>
      <c r="F153" s="73"/>
      <c r="G153" s="15"/>
      <c r="H153" s="144"/>
      <c r="I153" s="87"/>
      <c r="J153" s="20"/>
    </row>
    <row r="154" spans="1:12" s="6" customFormat="1" x14ac:dyDescent="0.25">
      <c r="A154" s="118"/>
      <c r="B154" s="33"/>
      <c r="C154" s="89"/>
      <c r="D154" s="44"/>
      <c r="E154" s="85"/>
      <c r="F154" s="73"/>
      <c r="G154" s="86"/>
      <c r="H154" s="86"/>
      <c r="I154" s="87"/>
      <c r="J154" s="20"/>
    </row>
    <row r="155" spans="1:12" s="6" customFormat="1" ht="15.75" x14ac:dyDescent="0.25">
      <c r="A155" s="118"/>
      <c r="B155" s="146"/>
      <c r="C155" s="150"/>
      <c r="D155" s="168"/>
      <c r="E155" s="168"/>
      <c r="F155" s="151"/>
      <c r="G155" s="153"/>
      <c r="H155" s="153"/>
      <c r="I155" s="154"/>
      <c r="J155" s="20"/>
    </row>
    <row r="156" spans="1:12" s="6" customFormat="1" x14ac:dyDescent="0.25">
      <c r="A156" s="118"/>
      <c r="B156" s="35"/>
      <c r="C156" s="35"/>
      <c r="D156" s="37"/>
      <c r="E156" s="38"/>
      <c r="F156" s="155"/>
      <c r="G156" s="15"/>
      <c r="H156" s="15"/>
      <c r="I156" s="72"/>
      <c r="J156" s="20"/>
    </row>
    <row r="157" spans="1:12" s="6" customFormat="1" x14ac:dyDescent="0.25">
      <c r="A157" s="118"/>
      <c r="B157" s="35"/>
      <c r="C157" s="35"/>
      <c r="D157" s="60"/>
      <c r="E157" s="38"/>
      <c r="F157" s="156"/>
      <c r="G157" s="15"/>
      <c r="H157" s="72"/>
      <c r="I157" s="87"/>
      <c r="J157" s="88"/>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60"/>
      <c r="E159" s="38"/>
      <c r="F159" s="156"/>
      <c r="G159" s="15"/>
      <c r="H159" s="72"/>
      <c r="I159" s="87"/>
      <c r="J159" s="20"/>
    </row>
    <row r="160" spans="1:12" s="6" customFormat="1" x14ac:dyDescent="0.25">
      <c r="A160" s="118"/>
      <c r="B160" s="35"/>
      <c r="C160" s="35"/>
      <c r="D160" s="37"/>
      <c r="E160" s="38"/>
      <c r="F160" s="156"/>
      <c r="G160" s="15"/>
      <c r="H160" s="72"/>
      <c r="I160" s="87"/>
      <c r="J160" s="20"/>
    </row>
    <row r="161" spans="1:10" s="6" customFormat="1" x14ac:dyDescent="0.25">
      <c r="A161" s="118"/>
      <c r="B161" s="35"/>
      <c r="C161" s="35"/>
      <c r="D161" s="37"/>
      <c r="E161" s="38"/>
      <c r="F161" s="155"/>
      <c r="G161" s="15"/>
      <c r="H161" s="15"/>
      <c r="I161" s="72"/>
      <c r="J161" s="20"/>
    </row>
    <row r="162" spans="1:10" s="6" customFormat="1" x14ac:dyDescent="0.25">
      <c r="A162" s="118"/>
      <c r="B162" s="33"/>
      <c r="C162" s="143"/>
      <c r="D162" s="44"/>
      <c r="E162" s="85"/>
      <c r="F162" s="73"/>
      <c r="G162" s="15"/>
      <c r="H162" s="144"/>
      <c r="I162" s="87"/>
      <c r="J162" s="20"/>
    </row>
    <row r="163" spans="1:10" s="6" customFormat="1" x14ac:dyDescent="0.25">
      <c r="A163" s="118"/>
      <c r="B163" s="33"/>
      <c r="C163" s="89"/>
      <c r="D163" s="44"/>
      <c r="E163" s="85"/>
      <c r="F163" s="73"/>
      <c r="G163" s="86"/>
      <c r="H163" s="86"/>
      <c r="I163" s="87"/>
      <c r="J163" s="20"/>
    </row>
    <row r="164" spans="1:10" s="6" customFormat="1" ht="15.75" x14ac:dyDescent="0.25">
      <c r="A164" s="118"/>
      <c r="B164" s="146"/>
      <c r="C164" s="150"/>
      <c r="D164" s="168"/>
      <c r="E164" s="168"/>
      <c r="F164" s="151"/>
      <c r="G164" s="153"/>
      <c r="H164" s="153"/>
      <c r="I164" s="154"/>
      <c r="J164" s="20"/>
    </row>
    <row r="165" spans="1:10" s="6" customFormat="1" x14ac:dyDescent="0.25">
      <c r="A165" s="118"/>
      <c r="B165" s="35"/>
      <c r="C165" s="35"/>
      <c r="D165" s="37"/>
      <c r="E165" s="38"/>
      <c r="F165" s="155"/>
      <c r="G165" s="15"/>
      <c r="H165" s="15"/>
      <c r="I165" s="72"/>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9"/>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6"/>
      <c r="G186" s="15"/>
      <c r="H186" s="72"/>
      <c r="I186" s="87"/>
      <c r="J186" s="20"/>
    </row>
    <row r="187" spans="1:12" s="6" customFormat="1" x14ac:dyDescent="0.25">
      <c r="A187" s="118"/>
      <c r="B187" s="35"/>
      <c r="C187" s="35"/>
      <c r="D187" s="37"/>
      <c r="E187" s="38"/>
      <c r="F187" s="155"/>
      <c r="G187" s="15"/>
      <c r="H187" s="15"/>
      <c r="I187" s="72"/>
      <c r="J187" s="20"/>
    </row>
    <row r="188" spans="1:12" s="6" customFormat="1" x14ac:dyDescent="0.25">
      <c r="A188" s="118"/>
      <c r="B188" s="33"/>
      <c r="C188" s="143"/>
      <c r="D188" s="44"/>
      <c r="E188" s="85"/>
      <c r="F188" s="73"/>
      <c r="G188" s="15"/>
      <c r="H188" s="144"/>
      <c r="I188" s="87"/>
      <c r="J188" s="20"/>
    </row>
    <row r="189" spans="1:12" x14ac:dyDescent="0.25">
      <c r="A189" s="3"/>
      <c r="B189" s="33"/>
      <c r="C189" s="89"/>
      <c r="D189" s="44"/>
      <c r="E189" s="85"/>
      <c r="F189" s="73"/>
      <c r="G189" s="86"/>
      <c r="H189" s="86"/>
      <c r="I189" s="87"/>
      <c r="J189" s="20"/>
      <c r="K189" s="6"/>
      <c r="L189" s="6"/>
    </row>
    <row r="190" spans="1:12" s="3" customFormat="1" ht="15.75" x14ac:dyDescent="0.25">
      <c r="B190" s="146"/>
      <c r="C190" s="150"/>
      <c r="D190" s="168"/>
      <c r="E190" s="168"/>
      <c r="F190" s="151"/>
      <c r="G190" s="153"/>
      <c r="H190" s="153"/>
      <c r="I190" s="154"/>
      <c r="J190" s="88"/>
      <c r="K190" s="118"/>
      <c r="L190" s="118"/>
    </row>
    <row r="191" spans="1:12" x14ac:dyDescent="0.25">
      <c r="A191" s="3"/>
      <c r="B191" s="48"/>
      <c r="C191" s="48"/>
      <c r="D191" s="49"/>
      <c r="E191" s="49"/>
      <c r="F191" s="26"/>
      <c r="G191" s="15"/>
      <c r="H191" s="15"/>
      <c r="I191" s="72"/>
      <c r="J191" s="20"/>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60"/>
      <c r="E193" s="38"/>
      <c r="F193" s="156"/>
      <c r="G193" s="15"/>
      <c r="H193" s="72"/>
      <c r="I193" s="87"/>
      <c r="J193" s="88"/>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ht="10.5" customHeight="1" x14ac:dyDescent="0.25">
      <c r="A196" s="3"/>
      <c r="B196" s="35"/>
      <c r="C196" s="35"/>
      <c r="D196" s="37"/>
      <c r="E196" s="38"/>
      <c r="F196" s="155"/>
      <c r="G196" s="15"/>
      <c r="H196" s="15"/>
      <c r="I196" s="72"/>
      <c r="J196" s="20"/>
      <c r="K196" s="6"/>
      <c r="L196" s="6"/>
    </row>
    <row r="197" spans="1:12" s="6" customFormat="1" ht="15" customHeight="1" x14ac:dyDescent="0.25">
      <c r="A197" s="118"/>
      <c r="B197" s="33"/>
      <c r="C197" s="143"/>
      <c r="D197" s="44"/>
      <c r="E197" s="85"/>
      <c r="F197" s="73"/>
      <c r="G197" s="15"/>
      <c r="H197" s="144"/>
      <c r="I197" s="87"/>
      <c r="J197" s="20"/>
    </row>
    <row r="198" spans="1:12" x14ac:dyDescent="0.25">
      <c r="A198" s="3"/>
      <c r="B198" s="33"/>
      <c r="C198" s="89"/>
      <c r="D198" s="44"/>
      <c r="E198" s="85"/>
      <c r="F198" s="73"/>
      <c r="G198" s="86"/>
      <c r="H198" s="86"/>
      <c r="I198" s="87"/>
      <c r="J198" s="20"/>
      <c r="K198" s="6"/>
      <c r="L198" s="6"/>
    </row>
    <row r="199" spans="1:12" ht="15.75" x14ac:dyDescent="0.25">
      <c r="A199" s="3"/>
      <c r="B199" s="146"/>
      <c r="C199" s="150"/>
      <c r="D199" s="168"/>
      <c r="E199" s="168"/>
      <c r="F199" s="151"/>
      <c r="G199" s="153"/>
      <c r="H199" s="153"/>
      <c r="I199" s="154"/>
      <c r="J199" s="20"/>
      <c r="K199" s="6"/>
      <c r="L199" s="6"/>
    </row>
    <row r="200" spans="1:12" x14ac:dyDescent="0.25">
      <c r="A200" s="3"/>
      <c r="B200" s="48"/>
      <c r="C200" s="48"/>
      <c r="D200" s="52"/>
      <c r="E200" s="49"/>
      <c r="F200" s="26"/>
      <c r="G200" s="15"/>
      <c r="H200" s="15"/>
      <c r="I200" s="72"/>
      <c r="J200" s="20"/>
      <c r="K200" s="6"/>
      <c r="L200" s="6"/>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37"/>
      <c r="E202" s="38"/>
      <c r="F202" s="169"/>
      <c r="G202" s="15"/>
      <c r="H202" s="72"/>
      <c r="I202" s="157"/>
      <c r="J202" s="88"/>
      <c r="K202" s="118"/>
      <c r="L202" s="118"/>
    </row>
    <row r="203" spans="1:12" s="3" customFormat="1" x14ac:dyDescent="0.25">
      <c r="B203" s="35"/>
      <c r="C203" s="35"/>
      <c r="D203" s="60"/>
      <c r="E203" s="38"/>
      <c r="F203" s="156"/>
      <c r="G203" s="15"/>
      <c r="H203" s="72"/>
      <c r="I203" s="157"/>
      <c r="J203" s="88"/>
      <c r="K203" s="118"/>
      <c r="L203" s="118"/>
    </row>
    <row r="204" spans="1:12" s="3" customFormat="1" x14ac:dyDescent="0.25">
      <c r="B204" s="35"/>
      <c r="C204" s="58"/>
      <c r="D204" s="37"/>
      <c r="E204" s="38"/>
      <c r="F204" s="169"/>
      <c r="G204" s="15"/>
      <c r="H204" s="72"/>
      <c r="I204" s="87"/>
      <c r="J204" s="88"/>
      <c r="K204" s="118"/>
      <c r="L204" s="118"/>
    </row>
    <row r="205" spans="1:12" s="3" customFormat="1" x14ac:dyDescent="0.25">
      <c r="B205" s="35"/>
      <c r="C205" s="35"/>
      <c r="D205" s="60"/>
      <c r="E205" s="38"/>
      <c r="F205" s="156"/>
      <c r="G205" s="15"/>
      <c r="H205" s="72"/>
      <c r="I205" s="87"/>
      <c r="J205" s="88"/>
      <c r="K205" s="118"/>
      <c r="L205" s="118"/>
    </row>
    <row r="206" spans="1:12" s="3" customFormat="1" x14ac:dyDescent="0.25">
      <c r="B206" s="35"/>
      <c r="C206" s="35"/>
      <c r="D206" s="37"/>
      <c r="E206" s="38"/>
      <c r="F206" s="156"/>
      <c r="G206" s="15"/>
      <c r="H206" s="72"/>
      <c r="I206" s="87"/>
      <c r="J206" s="88"/>
      <c r="K206" s="118"/>
      <c r="L206" s="118"/>
    </row>
    <row r="207" spans="1:12" x14ac:dyDescent="0.25">
      <c r="A207" s="3"/>
      <c r="B207" s="35"/>
      <c r="C207" s="35"/>
      <c r="D207" s="37"/>
      <c r="E207" s="38"/>
      <c r="F207" s="155"/>
      <c r="G207" s="15"/>
      <c r="H207" s="15"/>
      <c r="I207" s="72"/>
      <c r="J207" s="20"/>
      <c r="K207" s="6"/>
      <c r="L207" s="6"/>
    </row>
    <row r="208" spans="1:12" x14ac:dyDescent="0.25">
      <c r="A208" s="3"/>
      <c r="B208" s="33"/>
      <c r="C208" s="143"/>
      <c r="D208" s="44"/>
      <c r="E208" s="85"/>
      <c r="F208" s="73"/>
      <c r="G208" s="15"/>
      <c r="H208" s="144"/>
      <c r="I208" s="87"/>
      <c r="J208" s="20"/>
      <c r="K208" s="6"/>
      <c r="L208" s="6"/>
    </row>
    <row r="209" spans="1:12" x14ac:dyDescent="0.25">
      <c r="A209" s="3"/>
      <c r="B209" s="33"/>
      <c r="C209" s="89"/>
      <c r="D209" s="44"/>
      <c r="E209" s="85"/>
      <c r="F209" s="73"/>
      <c r="G209" s="86"/>
      <c r="H209" s="86"/>
      <c r="I209" s="87"/>
      <c r="J209" s="20"/>
      <c r="K209" s="6"/>
      <c r="L209" s="6"/>
    </row>
    <row r="210" spans="1:12" ht="15.75" x14ac:dyDescent="0.25">
      <c r="A210" s="3"/>
      <c r="B210" s="146"/>
      <c r="C210" s="150"/>
      <c r="D210" s="168"/>
      <c r="E210" s="168"/>
      <c r="F210" s="151"/>
      <c r="G210" s="153"/>
      <c r="H210" s="153"/>
      <c r="I210" s="154"/>
      <c r="J210" s="20"/>
      <c r="K210" s="6"/>
      <c r="L210" s="6"/>
    </row>
    <row r="211" spans="1:12" x14ac:dyDescent="0.25">
      <c r="A211" s="3"/>
      <c r="B211" s="48"/>
      <c r="C211" s="48"/>
      <c r="D211" s="52"/>
      <c r="E211" s="49"/>
      <c r="F211" s="26"/>
      <c r="G211" s="15"/>
      <c r="H211" s="15"/>
      <c r="I211" s="72"/>
      <c r="J211" s="20"/>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5"/>
      <c r="G215" s="15"/>
      <c r="H215" s="15"/>
      <c r="I215" s="72"/>
      <c r="J215" s="20"/>
      <c r="K215" s="6"/>
      <c r="L215" s="6"/>
    </row>
    <row r="216" spans="1:12" x14ac:dyDescent="0.25">
      <c r="A216" s="3"/>
      <c r="B216" s="33"/>
      <c r="C216" s="143"/>
      <c r="D216" s="44"/>
      <c r="E216" s="85"/>
      <c r="F216" s="73"/>
      <c r="G216" s="15"/>
      <c r="H216" s="144"/>
      <c r="I216" s="87"/>
      <c r="J216" s="20"/>
      <c r="K216" s="6"/>
      <c r="L216" s="6"/>
    </row>
    <row r="217" spans="1:12" x14ac:dyDescent="0.25">
      <c r="A217" s="3"/>
      <c r="B217" s="33"/>
      <c r="C217" s="89"/>
      <c r="D217" s="44"/>
      <c r="E217" s="85"/>
      <c r="F217" s="73"/>
      <c r="G217" s="86"/>
      <c r="H217" s="86"/>
      <c r="I217" s="87"/>
      <c r="J217" s="20"/>
      <c r="K217" s="6"/>
      <c r="L217" s="6"/>
    </row>
    <row r="218" spans="1:12" ht="15.75" x14ac:dyDescent="0.25">
      <c r="A218" s="3"/>
      <c r="B218" s="146"/>
      <c r="C218" s="170"/>
      <c r="D218" s="168"/>
      <c r="E218" s="168"/>
      <c r="F218" s="151"/>
      <c r="G218" s="153"/>
      <c r="H218" s="153"/>
      <c r="I218" s="154"/>
      <c r="J218" s="20"/>
      <c r="K218" s="6"/>
      <c r="L218" s="6"/>
    </row>
    <row r="219" spans="1:12" x14ac:dyDescent="0.25">
      <c r="A219" s="3"/>
      <c r="B219" s="51"/>
      <c r="C219" s="51"/>
      <c r="D219" s="52"/>
      <c r="E219" s="52"/>
      <c r="F219" s="26"/>
      <c r="G219" s="15"/>
      <c r="H219" s="15"/>
      <c r="I219" s="72"/>
      <c r="J219" s="20"/>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5"/>
      <c r="G228" s="15"/>
      <c r="H228" s="15"/>
      <c r="I228" s="72"/>
      <c r="J228" s="20"/>
      <c r="K228" s="6"/>
      <c r="L228" s="6"/>
    </row>
    <row r="229" spans="1:12" x14ac:dyDescent="0.25">
      <c r="A229" s="3"/>
      <c r="B229" s="33"/>
      <c r="C229" s="143"/>
      <c r="D229" s="44"/>
      <c r="E229" s="85"/>
      <c r="F229" s="73"/>
      <c r="G229" s="15"/>
      <c r="H229" s="144"/>
      <c r="I229" s="87"/>
      <c r="J229" s="20"/>
      <c r="K229" s="6"/>
      <c r="L229" s="6"/>
    </row>
    <row r="230" spans="1:12" x14ac:dyDescent="0.25">
      <c r="A230" s="3"/>
      <c r="B230" s="33"/>
      <c r="C230" s="89"/>
      <c r="D230" s="44"/>
      <c r="E230" s="85"/>
      <c r="F230" s="73"/>
      <c r="G230" s="86"/>
      <c r="H230" s="86"/>
      <c r="I230" s="87"/>
      <c r="J230" s="20"/>
      <c r="K230" s="6"/>
      <c r="L230" s="6"/>
    </row>
    <row r="231" spans="1:12" ht="15.75" x14ac:dyDescent="0.25">
      <c r="A231" s="3"/>
      <c r="B231" s="146"/>
      <c r="C231" s="150"/>
      <c r="D231" s="168"/>
      <c r="E231" s="168"/>
      <c r="F231" s="151"/>
      <c r="G231" s="153"/>
      <c r="H231" s="153"/>
      <c r="I231" s="154"/>
      <c r="J231" s="20"/>
      <c r="K231" s="6"/>
      <c r="L231" s="6"/>
    </row>
    <row r="232" spans="1:12" ht="12" customHeight="1" x14ac:dyDescent="0.25">
      <c r="A232" s="3"/>
      <c r="B232" s="51"/>
      <c r="C232" s="51"/>
      <c r="D232" s="52"/>
      <c r="E232" s="52"/>
      <c r="F232" s="26"/>
      <c r="G232" s="15"/>
      <c r="H232" s="15"/>
      <c r="I232" s="72"/>
      <c r="J232" s="20"/>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ht="9.75" customHeight="1" x14ac:dyDescent="0.25">
      <c r="A237" s="3"/>
      <c r="B237" s="35"/>
      <c r="C237" s="35"/>
      <c r="D237" s="37"/>
      <c r="E237" s="38"/>
      <c r="F237" s="155"/>
      <c r="G237" s="15"/>
      <c r="H237" s="15"/>
      <c r="I237" s="72"/>
      <c r="J237" s="20"/>
      <c r="K237" s="6"/>
      <c r="L237" s="6"/>
    </row>
    <row r="238" spans="1:12" ht="16.5" customHeight="1" x14ac:dyDescent="0.25">
      <c r="A238" s="3"/>
      <c r="B238" s="33"/>
      <c r="C238" s="143"/>
      <c r="D238" s="44"/>
      <c r="E238" s="85"/>
      <c r="F238" s="73"/>
      <c r="G238" s="15"/>
      <c r="H238" s="144"/>
      <c r="I238" s="87"/>
      <c r="J238" s="20"/>
      <c r="K238" s="6"/>
      <c r="L238" s="6"/>
    </row>
    <row r="239" spans="1:12" x14ac:dyDescent="0.25">
      <c r="A239" s="3"/>
      <c r="B239" s="33"/>
      <c r="C239" s="89"/>
      <c r="D239" s="44"/>
      <c r="E239" s="85"/>
      <c r="F239" s="73"/>
      <c r="G239" s="86"/>
      <c r="H239" s="86"/>
      <c r="I239" s="87"/>
      <c r="J239" s="88"/>
      <c r="K239" s="6"/>
      <c r="L239" s="6"/>
    </row>
    <row r="240" spans="1:12" ht="15.75" x14ac:dyDescent="0.25">
      <c r="A240" s="3"/>
      <c r="B240" s="146"/>
      <c r="C240" s="170"/>
      <c r="D240" s="168"/>
      <c r="E240" s="168"/>
      <c r="F240" s="151"/>
      <c r="G240" s="153"/>
      <c r="H240" s="153"/>
      <c r="I240" s="154"/>
      <c r="J240" s="20"/>
      <c r="K240" s="6"/>
      <c r="L240" s="6"/>
    </row>
    <row r="241" spans="1:12" x14ac:dyDescent="0.25">
      <c r="A241" s="3"/>
      <c r="B241" s="35"/>
      <c r="C241" s="35"/>
      <c r="D241" s="37"/>
      <c r="E241" s="38"/>
      <c r="F241" s="23"/>
      <c r="G241" s="15"/>
      <c r="H241" s="15"/>
      <c r="I241" s="72"/>
      <c r="J241" s="20"/>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37"/>
      <c r="E248" s="38"/>
      <c r="F248" s="156"/>
      <c r="G248" s="15"/>
      <c r="H248" s="72"/>
      <c r="I248" s="87"/>
      <c r="J248" s="19"/>
      <c r="K248" s="6"/>
      <c r="L248" s="6"/>
    </row>
    <row r="249" spans="1:12" ht="15.75" x14ac:dyDescent="0.25">
      <c r="A249" s="3"/>
      <c r="B249" s="35"/>
      <c r="C249" s="35"/>
      <c r="D249" s="37"/>
      <c r="E249" s="38"/>
      <c r="F249" s="155"/>
      <c r="G249" s="15"/>
      <c r="H249" s="15"/>
      <c r="I249" s="72"/>
      <c r="J249" s="19"/>
      <c r="K249" s="6"/>
      <c r="L249" s="6"/>
    </row>
    <row r="250" spans="1:12" x14ac:dyDescent="0.25">
      <c r="A250" s="3"/>
      <c r="B250" s="33"/>
      <c r="C250" s="143"/>
      <c r="D250" s="44"/>
      <c r="E250" s="85"/>
      <c r="F250" s="73"/>
      <c r="G250" s="15"/>
      <c r="H250" s="144"/>
      <c r="I250" s="87"/>
      <c r="J250" s="20"/>
      <c r="K250" s="6"/>
      <c r="L250" s="6"/>
    </row>
    <row r="251" spans="1:12" x14ac:dyDescent="0.25">
      <c r="A251" s="3"/>
      <c r="B251" s="33"/>
      <c r="C251" s="143"/>
      <c r="D251" s="44"/>
      <c r="E251" s="85"/>
      <c r="F251" s="73"/>
      <c r="G251" s="15"/>
      <c r="H251" s="144"/>
      <c r="I251" s="87"/>
      <c r="J251" s="88"/>
      <c r="K251" s="6"/>
      <c r="L251" s="6"/>
    </row>
    <row r="252" spans="1:12" ht="15.75" x14ac:dyDescent="0.25">
      <c r="A252" s="3"/>
      <c r="B252" s="146"/>
      <c r="C252" s="170"/>
      <c r="D252" s="168"/>
      <c r="E252" s="168"/>
      <c r="F252" s="151"/>
      <c r="G252" s="153"/>
      <c r="H252" s="153"/>
      <c r="I252" s="154"/>
      <c r="J252" s="20"/>
      <c r="K252" s="6"/>
      <c r="L252" s="6"/>
    </row>
    <row r="253" spans="1:12" x14ac:dyDescent="0.25">
      <c r="A253" s="3"/>
      <c r="B253" s="35"/>
      <c r="C253" s="35"/>
      <c r="D253" s="37"/>
      <c r="E253" s="38"/>
      <c r="F253" s="23"/>
      <c r="G253" s="15"/>
      <c r="H253" s="15"/>
      <c r="I253" s="72"/>
      <c r="J253" s="20"/>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37"/>
      <c r="E257" s="38"/>
      <c r="F257" s="156"/>
      <c r="G257" s="15"/>
      <c r="H257" s="72"/>
      <c r="I257" s="87"/>
      <c r="J257" s="19"/>
      <c r="K257" s="6"/>
      <c r="L257" s="6"/>
    </row>
    <row r="258" spans="1:12" ht="15.75" x14ac:dyDescent="0.25">
      <c r="A258" s="3"/>
      <c r="B258" s="35"/>
      <c r="C258" s="35"/>
      <c r="D258" s="37"/>
      <c r="E258" s="38"/>
      <c r="F258" s="155"/>
      <c r="G258" s="15"/>
      <c r="H258" s="15"/>
      <c r="I258" s="72"/>
      <c r="J258" s="19"/>
      <c r="K258" s="6"/>
      <c r="L258" s="6"/>
    </row>
    <row r="259" spans="1:12" x14ac:dyDescent="0.25">
      <c r="A259" s="3"/>
      <c r="B259" s="33"/>
      <c r="C259" s="143"/>
      <c r="D259" s="44"/>
      <c r="E259" s="85"/>
      <c r="F259" s="73"/>
      <c r="G259" s="15"/>
      <c r="H259" s="144"/>
      <c r="I259" s="87"/>
      <c r="J259" s="20"/>
      <c r="K259" s="6"/>
      <c r="L259" s="6"/>
    </row>
    <row r="260" spans="1:12" x14ac:dyDescent="0.25">
      <c r="A260" s="3"/>
      <c r="B260" s="171"/>
      <c r="C260" s="171"/>
      <c r="D260" s="172"/>
      <c r="E260" s="171"/>
      <c r="F260" s="73"/>
      <c r="G260" s="74"/>
      <c r="H260" s="149"/>
      <c r="I260" s="149"/>
      <c r="J260" s="20"/>
      <c r="K260" s="6"/>
      <c r="L260" s="6"/>
    </row>
    <row r="261" spans="1:12" ht="15.75" x14ac:dyDescent="0.25">
      <c r="A261" s="3"/>
      <c r="B261" s="146"/>
      <c r="C261" s="170"/>
      <c r="D261" s="168"/>
      <c r="E261" s="168"/>
      <c r="F261" s="151"/>
      <c r="G261" s="153"/>
      <c r="H261" s="153"/>
      <c r="I261" s="154"/>
      <c r="J261" s="20"/>
      <c r="K261" s="6"/>
      <c r="L261" s="6"/>
    </row>
    <row r="262" spans="1:12" x14ac:dyDescent="0.25">
      <c r="A262" s="3"/>
      <c r="B262" s="35"/>
      <c r="C262" s="35"/>
      <c r="D262" s="37"/>
      <c r="E262" s="38"/>
      <c r="F262" s="23"/>
      <c r="G262" s="15"/>
      <c r="H262" s="15"/>
      <c r="I262" s="72"/>
      <c r="J262" s="20"/>
      <c r="K262" s="6"/>
      <c r="L262" s="6"/>
    </row>
    <row r="263" spans="1:12" x14ac:dyDescent="0.25">
      <c r="A263" s="3"/>
      <c r="B263" s="35"/>
      <c r="C263" s="35"/>
      <c r="D263" s="60"/>
      <c r="E263" s="38"/>
      <c r="F263" s="156"/>
      <c r="G263" s="15"/>
      <c r="H263" s="72"/>
      <c r="I263" s="87"/>
      <c r="J263" s="14"/>
      <c r="K263" s="6"/>
      <c r="L263" s="6"/>
    </row>
    <row r="264" spans="1:12" x14ac:dyDescent="0.25">
      <c r="A264" s="3"/>
      <c r="B264" s="35"/>
      <c r="C264" s="35"/>
      <c r="D264" s="60"/>
      <c r="E264" s="38"/>
      <c r="F264" s="156"/>
      <c r="G264" s="15"/>
      <c r="H264" s="72"/>
      <c r="I264" s="87"/>
      <c r="J264" s="14"/>
    </row>
    <row r="265" spans="1:12" x14ac:dyDescent="0.25">
      <c r="A265" s="3"/>
      <c r="B265" s="35"/>
      <c r="C265" s="35"/>
      <c r="D265" s="60"/>
      <c r="E265" s="38"/>
      <c r="F265" s="156"/>
      <c r="G265" s="15"/>
      <c r="H265" s="72"/>
      <c r="I265" s="87"/>
      <c r="J265" s="14"/>
    </row>
    <row r="266" spans="1:12" x14ac:dyDescent="0.25">
      <c r="A266" s="3"/>
      <c r="B266" s="35"/>
      <c r="C266" s="35"/>
      <c r="D266" s="37"/>
      <c r="E266" s="38"/>
      <c r="F266" s="156"/>
      <c r="G266" s="15"/>
      <c r="H266" s="72"/>
      <c r="I266" s="87"/>
      <c r="J266" s="14"/>
    </row>
    <row r="267" spans="1:12" x14ac:dyDescent="0.25">
      <c r="A267" s="3"/>
      <c r="B267" s="35"/>
      <c r="C267" s="35"/>
      <c r="D267" s="37"/>
      <c r="E267" s="38"/>
      <c r="F267" s="155"/>
      <c r="G267" s="15"/>
      <c r="H267" s="15"/>
      <c r="I267" s="72"/>
      <c r="J267" s="14"/>
    </row>
    <row r="268" spans="1:12" x14ac:dyDescent="0.25">
      <c r="A268" s="3"/>
      <c r="B268" s="33"/>
      <c r="C268" s="143"/>
      <c r="D268" s="44"/>
      <c r="E268" s="85"/>
      <c r="F268" s="73"/>
      <c r="G268" s="15"/>
      <c r="H268" s="144"/>
      <c r="I268" s="87"/>
      <c r="J268" s="14"/>
    </row>
    <row r="269" spans="1:12" x14ac:dyDescent="0.25">
      <c r="A269" s="3"/>
      <c r="B269" s="173"/>
      <c r="C269" s="173"/>
      <c r="D269" s="174"/>
      <c r="E269" s="173"/>
      <c r="F269" s="175"/>
      <c r="G269" s="176"/>
      <c r="H269" s="177"/>
      <c r="I269" s="177"/>
      <c r="J269" s="14"/>
    </row>
    <row r="270" spans="1:12" ht="15.75" x14ac:dyDescent="0.25">
      <c r="A270" s="3"/>
      <c r="B270" s="146"/>
      <c r="C270" s="170"/>
      <c r="D270" s="168"/>
      <c r="E270" s="168"/>
      <c r="F270" s="151"/>
      <c r="G270" s="153"/>
      <c r="H270" s="153"/>
      <c r="I270" s="154"/>
      <c r="J270" s="20"/>
    </row>
    <row r="271" spans="1:12" x14ac:dyDescent="0.25">
      <c r="A271" s="3"/>
      <c r="B271" s="35"/>
      <c r="C271" s="35"/>
      <c r="D271" s="37"/>
      <c r="E271" s="38"/>
      <c r="F271" s="23"/>
      <c r="G271" s="15"/>
      <c r="H271" s="15"/>
      <c r="I271" s="72"/>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20"/>
    </row>
    <row r="274" spans="1:10" x14ac:dyDescent="0.25">
      <c r="A274" s="3"/>
      <c r="B274" s="35"/>
      <c r="C274" s="35"/>
      <c r="D274" s="60"/>
      <c r="E274" s="38"/>
      <c r="F274" s="156"/>
      <c r="G274" s="15"/>
      <c r="H274" s="72"/>
      <c r="I274" s="87"/>
      <c r="J274" s="14"/>
    </row>
    <row r="275" spans="1:10" x14ac:dyDescent="0.25">
      <c r="A275" s="3"/>
      <c r="B275" s="35"/>
      <c r="C275" s="35"/>
      <c r="D275" s="37"/>
      <c r="E275" s="38"/>
      <c r="F275" s="156"/>
      <c r="G275" s="15"/>
      <c r="H275" s="72"/>
      <c r="I275" s="87"/>
      <c r="J275" s="14"/>
    </row>
    <row r="276" spans="1:10" x14ac:dyDescent="0.25">
      <c r="A276" s="3"/>
      <c r="B276" s="35"/>
      <c r="C276" s="35"/>
      <c r="D276" s="37"/>
      <c r="E276" s="38"/>
      <c r="F276" s="155"/>
      <c r="G276" s="15"/>
      <c r="H276" s="15"/>
      <c r="I276" s="72"/>
      <c r="J276" s="14"/>
    </row>
    <row r="277" spans="1:10" x14ac:dyDescent="0.25">
      <c r="A277" s="3"/>
      <c r="B277" s="33"/>
      <c r="C277" s="143"/>
      <c r="D277" s="44"/>
      <c r="E277" s="85"/>
      <c r="F277" s="73"/>
      <c r="G277" s="15"/>
      <c r="H277" s="144"/>
      <c r="I277" s="87"/>
      <c r="J277" s="14"/>
    </row>
    <row r="278" spans="1:10" x14ac:dyDescent="0.25">
      <c r="A278" s="3"/>
      <c r="B278" s="173"/>
      <c r="C278" s="173"/>
      <c r="D278" s="174"/>
      <c r="E278" s="173"/>
      <c r="F278" s="178"/>
      <c r="G278" s="179"/>
      <c r="H278" s="180"/>
      <c r="I278" s="180"/>
    </row>
    <row r="279" spans="1:10" ht="15.75" x14ac:dyDescent="0.25">
      <c r="A279" s="3"/>
      <c r="B279" s="146"/>
      <c r="C279" s="170"/>
      <c r="D279" s="168"/>
      <c r="E279" s="168"/>
      <c r="F279" s="151"/>
      <c r="G279" s="153"/>
      <c r="H279" s="153"/>
      <c r="I279" s="154"/>
    </row>
    <row r="280" spans="1:10" x14ac:dyDescent="0.25">
      <c r="A280" s="3"/>
      <c r="B280" s="35"/>
      <c r="C280" s="35"/>
      <c r="D280" s="37"/>
      <c r="E280" s="38"/>
      <c r="F280" s="23"/>
      <c r="G280" s="15"/>
      <c r="H280" s="15"/>
      <c r="I280" s="72"/>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9"/>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37"/>
      <c r="E296" s="38"/>
      <c r="F296" s="156"/>
      <c r="G296" s="15"/>
      <c r="H296" s="72"/>
      <c r="I296" s="87"/>
    </row>
    <row r="297" spans="1:9" x14ac:dyDescent="0.25">
      <c r="A297" s="3"/>
      <c r="B297" s="35"/>
      <c r="C297" s="35"/>
      <c r="D297" s="37"/>
      <c r="E297" s="38"/>
      <c r="F297" s="155"/>
      <c r="G297" s="15"/>
      <c r="H297" s="15"/>
      <c r="I297" s="72"/>
    </row>
    <row r="298" spans="1:9" x14ac:dyDescent="0.25">
      <c r="A298" s="3"/>
      <c r="B298" s="33"/>
      <c r="C298" s="143"/>
      <c r="D298" s="44"/>
      <c r="E298" s="85"/>
      <c r="F298" s="73"/>
      <c r="G298" s="15"/>
      <c r="H298" s="144"/>
      <c r="I298" s="87"/>
    </row>
    <row r="299" spans="1:9" x14ac:dyDescent="0.25">
      <c r="A299" s="3"/>
      <c r="B299" s="173"/>
      <c r="C299" s="173"/>
      <c r="D299" s="174"/>
      <c r="E299" s="173"/>
      <c r="F299" s="178"/>
      <c r="G299" s="179"/>
      <c r="H299" s="180"/>
      <c r="I299" s="180"/>
    </row>
    <row r="300" spans="1:9" ht="15.75" x14ac:dyDescent="0.25">
      <c r="A300" s="3"/>
      <c r="B300" s="146"/>
      <c r="C300" s="170"/>
      <c r="D300" s="168"/>
      <c r="E300" s="168"/>
      <c r="F300" s="151"/>
      <c r="G300" s="153"/>
      <c r="H300" s="153"/>
      <c r="I300" s="154"/>
    </row>
    <row r="301" spans="1:9" x14ac:dyDescent="0.25">
      <c r="A301" s="3"/>
      <c r="B301" s="35"/>
      <c r="C301" s="35"/>
      <c r="D301" s="37"/>
      <c r="E301" s="38"/>
      <c r="F301" s="23"/>
      <c r="G301" s="15"/>
      <c r="H301" s="15"/>
      <c r="I301" s="72"/>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37"/>
      <c r="E313" s="38"/>
      <c r="F313" s="155"/>
      <c r="G313" s="15"/>
      <c r="H313" s="15"/>
      <c r="I313" s="72"/>
    </row>
    <row r="314" spans="1:9" x14ac:dyDescent="0.25">
      <c r="A314" s="3"/>
      <c r="B314" s="33"/>
      <c r="C314" s="143"/>
      <c r="D314" s="44"/>
      <c r="E314" s="85"/>
      <c r="F314" s="73"/>
      <c r="G314" s="15"/>
      <c r="H314" s="144"/>
      <c r="I314" s="87"/>
    </row>
    <row r="315" spans="1:9" x14ac:dyDescent="0.25">
      <c r="A315" s="3"/>
      <c r="B315" s="173"/>
      <c r="C315" s="173"/>
      <c r="D315" s="174"/>
      <c r="E315" s="173"/>
      <c r="F315" s="178"/>
      <c r="G315" s="179"/>
      <c r="H315" s="180"/>
      <c r="I315" s="180"/>
    </row>
    <row r="316" spans="1:9" ht="15.75" x14ac:dyDescent="0.25">
      <c r="A316" s="3"/>
      <c r="B316" s="146"/>
      <c r="C316" s="170"/>
      <c r="D316" s="168"/>
      <c r="E316" s="168"/>
      <c r="F316" s="151"/>
      <c r="G316" s="153"/>
      <c r="H316" s="153"/>
      <c r="I316" s="154"/>
    </row>
    <row r="317" spans="1:9" x14ac:dyDescent="0.25">
      <c r="A317" s="3"/>
      <c r="B317" s="35"/>
      <c r="C317" s="35"/>
      <c r="D317" s="37"/>
      <c r="E317" s="38"/>
      <c r="F317" s="23"/>
      <c r="G317" s="15"/>
      <c r="H317" s="15"/>
      <c r="I317" s="72"/>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c r="J389" s="88"/>
    </row>
    <row r="390" spans="1:10" x14ac:dyDescent="0.25">
      <c r="A390" s="3"/>
      <c r="B390" s="35"/>
      <c r="C390" s="35"/>
      <c r="D390" s="37"/>
      <c r="E390" s="38"/>
      <c r="F390" s="155"/>
      <c r="G390" s="15"/>
      <c r="H390" s="15"/>
      <c r="I390" s="72"/>
    </row>
    <row r="391" spans="1:10" x14ac:dyDescent="0.25">
      <c r="A391" s="3"/>
      <c r="B391" s="33"/>
      <c r="C391" s="143"/>
      <c r="D391" s="44"/>
      <c r="E391" s="85"/>
      <c r="F391" s="73"/>
      <c r="G391" s="15"/>
      <c r="H391" s="144"/>
      <c r="I391" s="87"/>
    </row>
    <row r="392" spans="1:10" x14ac:dyDescent="0.2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89"/>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41</v>
      </c>
      <c r="C10" s="90"/>
      <c r="D10" s="95" t="s">
        <v>9</v>
      </c>
      <c r="E10" s="95" t="s">
        <v>0</v>
      </c>
      <c r="F10" s="75" t="s">
        <v>35</v>
      </c>
      <c r="G10" s="77" t="s">
        <v>1</v>
      </c>
      <c r="H10" s="77" t="s">
        <v>10</v>
      </c>
      <c r="I10" s="78"/>
      <c r="J10" s="20"/>
      <c r="K10" s="6"/>
      <c r="L10" s="6"/>
    </row>
    <row r="11" spans="2:12" x14ac:dyDescent="0.25">
      <c r="B11" s="47"/>
      <c r="C11" s="48"/>
      <c r="D11" s="66"/>
      <c r="E11" s="53"/>
      <c r="F11" s="26"/>
      <c r="G11" s="15"/>
      <c r="H11" s="15"/>
      <c r="I11" s="125"/>
      <c r="J11" s="20"/>
      <c r="K11" s="6"/>
      <c r="L11" s="6"/>
    </row>
    <row r="12" spans="2:12" x14ac:dyDescent="0.25">
      <c r="B12" s="221" t="s">
        <v>241</v>
      </c>
      <c r="C12" s="35"/>
      <c r="D12" s="37"/>
      <c r="E12" s="38"/>
      <c r="F12" s="59"/>
      <c r="G12" s="15">
        <f>($D12*F12)</f>
        <v>0</v>
      </c>
      <c r="H12" s="72" t="e">
        <f>(G12/'Cover Sheet'!H$3)</f>
        <v>#DIV/0!</v>
      </c>
      <c r="I12" s="126"/>
      <c r="J12" s="88"/>
      <c r="K12" s="6"/>
      <c r="L12" s="6"/>
    </row>
    <row r="13" spans="2:12" x14ac:dyDescent="0.25">
      <c r="B13" s="221" t="s">
        <v>242</v>
      </c>
      <c r="C13" s="35"/>
      <c r="D13" s="37"/>
      <c r="E13" s="38"/>
      <c r="F13" s="59"/>
      <c r="G13" s="15">
        <f t="shared" ref="G13:G14" si="0">($D13*F13)</f>
        <v>0</v>
      </c>
      <c r="H13" s="72" t="e">
        <f>(G13/'Cover Sheet'!H$3)</f>
        <v>#DIV/0!</v>
      </c>
      <c r="I13" s="126"/>
      <c r="J13" s="88"/>
      <c r="K13" s="6"/>
      <c r="L13" s="6"/>
    </row>
    <row r="14" spans="2:12" x14ac:dyDescent="0.25">
      <c r="B14" s="221" t="s">
        <v>243</v>
      </c>
      <c r="C14" s="35"/>
      <c r="D14" s="37"/>
      <c r="E14" s="38"/>
      <c r="F14" s="59"/>
      <c r="G14" s="15">
        <f t="shared" si="0"/>
        <v>0</v>
      </c>
      <c r="H14" s="72" t="e">
        <f>(G14/'Cover Sheet'!H$3)</f>
        <v>#DIV/0!</v>
      </c>
      <c r="I14" s="126"/>
      <c r="J14" s="88"/>
      <c r="K14" s="6"/>
      <c r="L14" s="6"/>
    </row>
    <row r="15" spans="2:12" x14ac:dyDescent="0.25">
      <c r="B15" s="34"/>
      <c r="C15" s="35"/>
      <c r="D15" s="37"/>
      <c r="E15" s="38"/>
      <c r="F15" s="17"/>
      <c r="G15" s="15"/>
      <c r="H15" s="15"/>
      <c r="I15" s="125"/>
      <c r="J15" s="20"/>
      <c r="K15" s="6"/>
      <c r="L15" s="6"/>
    </row>
    <row r="16" spans="2:12" ht="14.25" thickBot="1" x14ac:dyDescent="0.3">
      <c r="B16" s="91"/>
      <c r="C16" s="92" t="str">
        <f>+B10</f>
        <v>D30 - HVAC</v>
      </c>
      <c r="D16" s="79"/>
      <c r="E16" s="80"/>
      <c r="F16" s="81"/>
      <c r="G16" s="82">
        <f>SUM(G11:G15)</f>
        <v>0</v>
      </c>
      <c r="H16" s="83" t="e">
        <f>SUM(H11:H15)</f>
        <v>#DIV/0!</v>
      </c>
      <c r="I16" s="84"/>
      <c r="J16" s="20"/>
      <c r="K16" s="6"/>
      <c r="L16" s="6"/>
    </row>
    <row r="17" spans="1:12" ht="15.75" customHeight="1" x14ac:dyDescent="0.25">
      <c r="A17" s="3"/>
      <c r="B17" s="148"/>
      <c r="C17" s="48"/>
      <c r="D17" s="107"/>
      <c r="E17" s="48"/>
      <c r="F17" s="23"/>
      <c r="G17" s="116"/>
      <c r="H17" s="72"/>
      <c r="I17" s="87"/>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2"/>
      <c r="C20" s="48"/>
      <c r="D20" s="107"/>
      <c r="E20" s="48"/>
      <c r="F20" s="23"/>
      <c r="G20" s="116"/>
      <c r="H20" s="72"/>
      <c r="I20" s="87"/>
      <c r="J20" s="20"/>
      <c r="K20" s="6"/>
      <c r="L20" s="6"/>
    </row>
    <row r="21" spans="1:12" ht="15.75" customHeight="1" x14ac:dyDescent="0.25">
      <c r="A21" s="3"/>
      <c r="B21" s="2"/>
      <c r="C21" s="48"/>
      <c r="D21" s="107"/>
      <c r="E21" s="48"/>
      <c r="F21" s="23"/>
      <c r="G21" s="116"/>
      <c r="H21" s="72"/>
      <c r="I21" s="87"/>
      <c r="J21" s="20"/>
      <c r="K21" s="6"/>
      <c r="L21" s="6"/>
    </row>
    <row r="22" spans="1:12" ht="15.75" customHeight="1" x14ac:dyDescent="0.25">
      <c r="A22" s="3"/>
      <c r="B22" s="2"/>
      <c r="C22" s="48"/>
      <c r="D22" s="107"/>
      <c r="E22" s="48"/>
      <c r="F22" s="23"/>
      <c r="G22" s="116"/>
      <c r="H22" s="72"/>
      <c r="I22" s="87"/>
      <c r="J22" s="20"/>
      <c r="K22" s="6"/>
      <c r="L22" s="6"/>
    </row>
    <row r="23" spans="1:12" ht="15.75" customHeight="1" x14ac:dyDescent="0.25">
      <c r="A23" s="3"/>
      <c r="B23" s="2"/>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7.5" customHeight="1" x14ac:dyDescent="0.25">
      <c r="A29" s="3"/>
      <c r="B29" s="33"/>
      <c r="C29" s="33"/>
      <c r="D29" s="32"/>
      <c r="E29" s="33"/>
      <c r="F29" s="73"/>
      <c r="G29" s="74"/>
      <c r="H29" s="74"/>
      <c r="I29" s="149"/>
      <c r="J29" s="20"/>
      <c r="K29" s="6"/>
      <c r="L29" s="6"/>
    </row>
    <row r="30" spans="1:12" ht="6.75" customHeight="1" x14ac:dyDescent="0.25">
      <c r="A30" s="3"/>
      <c r="B30" s="48"/>
      <c r="C30" s="33"/>
      <c r="D30" s="32"/>
      <c r="E30" s="33"/>
      <c r="F30" s="23"/>
      <c r="G30" s="70"/>
      <c r="H30" s="70"/>
      <c r="I30" s="149"/>
      <c r="J30" s="20"/>
      <c r="K30" s="6"/>
      <c r="L30" s="6"/>
    </row>
    <row r="31" spans="1:12" ht="15.75" customHeight="1" x14ac:dyDescent="0.25">
      <c r="A31" s="3"/>
      <c r="B31" s="48"/>
      <c r="C31" s="89"/>
      <c r="D31" s="117"/>
      <c r="E31" s="33"/>
      <c r="F31" s="23"/>
      <c r="G31" s="15"/>
      <c r="H31" s="72"/>
      <c r="I31" s="87"/>
      <c r="J31" s="20"/>
      <c r="K31" s="6"/>
      <c r="L31" s="6"/>
    </row>
    <row r="32" spans="1:12" ht="6.75" customHeight="1" x14ac:dyDescent="0.25">
      <c r="A32" s="3"/>
      <c r="B32" s="48"/>
      <c r="C32" s="89"/>
      <c r="D32" s="117"/>
      <c r="E32" s="33"/>
      <c r="F32" s="23"/>
      <c r="G32" s="15"/>
      <c r="H32" s="72"/>
      <c r="I32" s="87"/>
      <c r="J32" s="20"/>
      <c r="K32" s="6"/>
      <c r="L32" s="6"/>
    </row>
    <row r="33" spans="1:12" ht="15.75" customHeight="1" x14ac:dyDescent="0.25">
      <c r="A33" s="3"/>
      <c r="B33" s="48"/>
      <c r="C33" s="33"/>
      <c r="D33" s="30"/>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6.75" customHeight="1" x14ac:dyDescent="0.25">
      <c r="A39" s="3"/>
      <c r="B39" s="48"/>
      <c r="C39" s="33"/>
      <c r="D39" s="30"/>
      <c r="E39" s="33"/>
      <c r="F39" s="23"/>
      <c r="G39" s="15"/>
      <c r="H39" s="72"/>
      <c r="I39" s="87"/>
      <c r="J39" s="20"/>
      <c r="K39" s="6"/>
      <c r="L39" s="6"/>
    </row>
    <row r="40" spans="1:12" ht="4.5" customHeight="1" x14ac:dyDescent="0.25">
      <c r="A40" s="3"/>
      <c r="B40" s="33"/>
      <c r="C40" s="89"/>
      <c r="D40" s="32"/>
      <c r="E40" s="33"/>
      <c r="F40" s="23"/>
      <c r="G40" s="15"/>
      <c r="H40" s="15"/>
      <c r="I40" s="149"/>
      <c r="J40" s="20"/>
      <c r="K40" s="6"/>
      <c r="L40" s="6"/>
    </row>
    <row r="41" spans="1:12" x14ac:dyDescent="0.25">
      <c r="A41" s="3"/>
      <c r="B41" s="143"/>
      <c r="C41" s="31"/>
      <c r="D41" s="32"/>
      <c r="E41" s="33"/>
      <c r="F41" s="23"/>
      <c r="G41" s="15"/>
      <c r="H41" s="72"/>
      <c r="I41" s="87"/>
      <c r="J41" s="20"/>
      <c r="K41" s="6"/>
      <c r="L41" s="6"/>
    </row>
    <row r="42" spans="1:12" ht="4.5" customHeight="1" x14ac:dyDescent="0.25">
      <c r="A42" s="3"/>
      <c r="B42" s="33"/>
      <c r="C42" s="89"/>
      <c r="D42" s="32"/>
      <c r="E42" s="33"/>
      <c r="F42" s="73"/>
      <c r="G42" s="74"/>
      <c r="H42" s="74"/>
      <c r="I42" s="149"/>
      <c r="J42" s="20"/>
      <c r="K42" s="6"/>
      <c r="L42" s="6"/>
    </row>
    <row r="43" spans="1:12" ht="12" customHeight="1" x14ac:dyDescent="0.25">
      <c r="A43" s="3"/>
      <c r="B43" s="33"/>
      <c r="C43" s="89"/>
      <c r="D43" s="32"/>
      <c r="E43" s="33"/>
      <c r="F43" s="73"/>
      <c r="G43" s="74"/>
      <c r="H43" s="74"/>
      <c r="I43" s="149"/>
      <c r="J43" s="20"/>
      <c r="K43" s="6"/>
      <c r="L43" s="6"/>
    </row>
    <row r="44" spans="1:12" ht="18" customHeight="1" x14ac:dyDescent="0.25">
      <c r="A44" s="3"/>
      <c r="B44" s="146"/>
      <c r="C44" s="150"/>
      <c r="D44" s="151"/>
      <c r="E44" s="152"/>
      <c r="F44" s="151"/>
      <c r="G44" s="153"/>
      <c r="H44" s="153"/>
      <c r="I44" s="154"/>
      <c r="J44" s="20"/>
      <c r="K44" s="6"/>
      <c r="L44" s="6"/>
    </row>
    <row r="45" spans="1:12" ht="12" customHeight="1" x14ac:dyDescent="0.25">
      <c r="A45" s="3"/>
      <c r="B45" s="35"/>
      <c r="C45" s="35"/>
      <c r="D45" s="36"/>
      <c r="E45" s="35"/>
      <c r="F45" s="155"/>
      <c r="G45" s="15"/>
      <c r="H45" s="15"/>
      <c r="I45" s="72"/>
      <c r="J45" s="20"/>
      <c r="K45" s="6"/>
      <c r="L45" s="6"/>
    </row>
    <row r="46" spans="1:12" ht="12" customHeight="1" x14ac:dyDescent="0.25">
      <c r="A46" s="3"/>
      <c r="B46" s="35"/>
      <c r="C46" s="35"/>
      <c r="D46" s="37"/>
      <c r="E46" s="38"/>
      <c r="F46" s="156"/>
      <c r="G46" s="15"/>
      <c r="H46" s="72"/>
      <c r="I46" s="87"/>
      <c r="J46" s="88"/>
      <c r="K46" s="118"/>
      <c r="L46" s="6"/>
    </row>
    <row r="47" spans="1:12" ht="12" customHeight="1" x14ac:dyDescent="0.25">
      <c r="A47" s="3"/>
      <c r="B47" s="35"/>
      <c r="C47" s="35"/>
      <c r="D47" s="60"/>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37"/>
      <c r="E50" s="38"/>
      <c r="F50" s="156"/>
      <c r="G50" s="15"/>
      <c r="H50" s="72"/>
      <c r="I50" s="87"/>
      <c r="J50" s="88"/>
      <c r="K50" s="119"/>
      <c r="L50" s="6"/>
    </row>
    <row r="51" spans="1:12" ht="12" customHeight="1" x14ac:dyDescent="0.25">
      <c r="A51" s="3"/>
      <c r="B51" s="35"/>
      <c r="C51" s="35"/>
      <c r="D51" s="60"/>
      <c r="E51" s="38"/>
      <c r="F51" s="156"/>
      <c r="G51" s="15"/>
      <c r="H51" s="72"/>
      <c r="I51" s="87"/>
      <c r="J51" s="88"/>
      <c r="K51" s="120"/>
      <c r="L51" s="121"/>
    </row>
    <row r="52" spans="1:12" ht="12" customHeight="1" x14ac:dyDescent="0.25">
      <c r="A52" s="3"/>
      <c r="B52" s="35"/>
      <c r="C52" s="35"/>
      <c r="D52" s="60"/>
      <c r="E52" s="38"/>
      <c r="F52" s="156"/>
      <c r="G52" s="15"/>
      <c r="H52" s="72"/>
      <c r="I52" s="15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37"/>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5"/>
      <c r="G56" s="15"/>
      <c r="H56" s="15"/>
      <c r="I56" s="72"/>
      <c r="J56" s="20"/>
      <c r="K56" s="6"/>
      <c r="L56" s="6"/>
    </row>
    <row r="57" spans="1:12" ht="15" customHeight="1" x14ac:dyDescent="0.25">
      <c r="A57" s="3"/>
      <c r="B57" s="33"/>
      <c r="C57" s="143"/>
      <c r="D57" s="44"/>
      <c r="E57" s="85"/>
      <c r="F57" s="73"/>
      <c r="G57" s="15"/>
      <c r="H57" s="144"/>
      <c r="I57" s="87"/>
      <c r="J57" s="20"/>
      <c r="K57" s="6"/>
      <c r="L57" s="6"/>
    </row>
    <row r="58" spans="1:12" s="5" customFormat="1" ht="12" customHeight="1" x14ac:dyDescent="0.25">
      <c r="A58" s="158"/>
      <c r="B58" s="33"/>
      <c r="C58" s="93"/>
      <c r="D58" s="44"/>
      <c r="E58" s="85"/>
      <c r="F58" s="73"/>
      <c r="G58" s="86"/>
      <c r="H58" s="86"/>
      <c r="I58" s="87"/>
      <c r="J58" s="19"/>
    </row>
    <row r="59" spans="1:12" s="5" customFormat="1" ht="17.25" customHeight="1" x14ac:dyDescent="0.25">
      <c r="A59" s="158"/>
      <c r="B59" s="146"/>
      <c r="C59" s="150"/>
      <c r="D59" s="151"/>
      <c r="E59" s="152"/>
      <c r="F59" s="151"/>
      <c r="G59" s="153"/>
      <c r="H59" s="153"/>
      <c r="I59" s="154"/>
      <c r="J59" s="19"/>
    </row>
    <row r="60" spans="1:12" s="5" customFormat="1" ht="12" customHeight="1" x14ac:dyDescent="0.25">
      <c r="A60" s="158"/>
      <c r="B60" s="35"/>
      <c r="C60" s="35"/>
      <c r="D60" s="36"/>
      <c r="E60" s="35"/>
      <c r="F60" s="155"/>
      <c r="G60" s="15"/>
      <c r="H60" s="15"/>
      <c r="I60" s="72"/>
      <c r="J60" s="19"/>
    </row>
    <row r="61" spans="1:12" s="5" customFormat="1" ht="12" customHeight="1" x14ac:dyDescent="0.25">
      <c r="A61" s="158"/>
      <c r="B61" s="35"/>
      <c r="C61" s="35"/>
      <c r="D61" s="37"/>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37"/>
      <c r="E68" s="38"/>
      <c r="F68" s="156"/>
      <c r="G68" s="15"/>
      <c r="H68" s="72"/>
      <c r="I68" s="87"/>
      <c r="J68" s="88"/>
    </row>
    <row r="69" spans="1:12" s="5" customFormat="1" ht="12" customHeight="1" x14ac:dyDescent="0.25">
      <c r="A69" s="158"/>
      <c r="B69" s="35"/>
      <c r="C69" s="35"/>
      <c r="D69" s="60"/>
      <c r="E69" s="38"/>
      <c r="F69" s="156"/>
      <c r="G69" s="15"/>
      <c r="H69" s="72"/>
      <c r="I69" s="87"/>
      <c r="J69" s="88"/>
    </row>
    <row r="70" spans="1:12" s="5" customFormat="1" ht="12" customHeight="1" x14ac:dyDescent="0.25">
      <c r="A70" s="158"/>
      <c r="B70" s="35"/>
      <c r="C70" s="35"/>
      <c r="D70" s="37"/>
      <c r="E70" s="38"/>
      <c r="F70" s="155"/>
      <c r="G70" s="15"/>
      <c r="H70" s="15"/>
      <c r="I70" s="72"/>
      <c r="J70" s="19"/>
    </row>
    <row r="71" spans="1:12" s="5" customFormat="1" ht="12" customHeight="1" x14ac:dyDescent="0.25">
      <c r="A71" s="158"/>
      <c r="B71" s="33"/>
      <c r="C71" s="143"/>
      <c r="D71" s="44"/>
      <c r="E71" s="85"/>
      <c r="F71" s="73"/>
      <c r="G71" s="15"/>
      <c r="H71" s="144"/>
      <c r="I71" s="87"/>
      <c r="J71" s="19"/>
    </row>
    <row r="72" spans="1:12" s="5" customFormat="1" ht="12" customHeight="1" x14ac:dyDescent="0.25">
      <c r="A72" s="158"/>
      <c r="B72" s="33"/>
      <c r="C72" s="93"/>
      <c r="D72" s="44"/>
      <c r="E72" s="85"/>
      <c r="F72" s="73"/>
      <c r="G72" s="86"/>
      <c r="H72" s="86"/>
      <c r="I72" s="87"/>
      <c r="J72" s="19"/>
    </row>
    <row r="73" spans="1:12" ht="17.25" customHeight="1" x14ac:dyDescent="0.25">
      <c r="A73" s="3"/>
      <c r="B73" s="146"/>
      <c r="C73" s="159"/>
      <c r="D73" s="151"/>
      <c r="E73" s="152"/>
      <c r="F73" s="151"/>
      <c r="G73" s="153"/>
      <c r="H73" s="153"/>
      <c r="I73" s="154"/>
      <c r="J73" s="20"/>
      <c r="K73" s="6"/>
      <c r="L73" s="6"/>
    </row>
    <row r="74" spans="1:12" ht="12" customHeight="1" x14ac:dyDescent="0.25">
      <c r="A74" s="3"/>
      <c r="B74" s="35"/>
      <c r="C74" s="35"/>
      <c r="D74" s="37"/>
      <c r="E74" s="38"/>
      <c r="F74" s="155"/>
      <c r="G74" s="15"/>
      <c r="H74" s="15"/>
      <c r="I74" s="72"/>
      <c r="J74" s="20"/>
      <c r="K74" s="6"/>
      <c r="L74" s="6"/>
    </row>
    <row r="75" spans="1:12" ht="12" customHeight="1" x14ac:dyDescent="0.25">
      <c r="A75" s="3"/>
      <c r="B75" s="35"/>
      <c r="C75" s="35"/>
      <c r="D75" s="37"/>
      <c r="E75" s="38"/>
      <c r="F75" s="156"/>
      <c r="G75" s="15"/>
      <c r="H75" s="72"/>
      <c r="I75" s="87"/>
      <c r="J75" s="88"/>
      <c r="K75" s="118"/>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60"/>
      <c r="E77" s="38"/>
      <c r="F77" s="160"/>
      <c r="G77" s="15"/>
      <c r="H77" s="72"/>
      <c r="I77" s="87"/>
      <c r="J77" s="88"/>
      <c r="K77" s="118"/>
      <c r="L77" s="6"/>
    </row>
    <row r="78" spans="1:12" ht="12" customHeight="1" x14ac:dyDescent="0.25">
      <c r="A78" s="3"/>
      <c r="B78" s="35"/>
      <c r="C78" s="35"/>
      <c r="D78" s="60"/>
      <c r="E78" s="38"/>
      <c r="F78" s="156"/>
      <c r="G78" s="15"/>
      <c r="H78" s="72"/>
      <c r="I78" s="87"/>
      <c r="J78" s="88"/>
      <c r="K78" s="118"/>
      <c r="L78" s="6"/>
    </row>
    <row r="79" spans="1:12" ht="12" customHeight="1" x14ac:dyDescent="0.25">
      <c r="A79" s="3"/>
      <c r="B79" s="35"/>
      <c r="C79" s="35"/>
      <c r="D79" s="60"/>
      <c r="E79" s="38"/>
      <c r="F79" s="156"/>
      <c r="G79" s="15"/>
      <c r="H79" s="72"/>
      <c r="I79" s="15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37"/>
      <c r="E84" s="38"/>
      <c r="F84" s="155"/>
      <c r="G84" s="15"/>
      <c r="H84" s="15"/>
      <c r="I84" s="72"/>
      <c r="J84" s="20"/>
      <c r="K84" s="6"/>
      <c r="L84" s="6"/>
    </row>
    <row r="85" spans="1:12" ht="18" customHeight="1" x14ac:dyDescent="0.25">
      <c r="A85" s="3"/>
      <c r="B85" s="33"/>
      <c r="C85" s="143"/>
      <c r="D85" s="44"/>
      <c r="E85" s="85"/>
      <c r="F85" s="73"/>
      <c r="G85" s="15"/>
      <c r="H85" s="144"/>
      <c r="I85" s="87"/>
      <c r="J85" s="20"/>
      <c r="K85" s="6"/>
      <c r="L85" s="6"/>
    </row>
    <row r="86" spans="1:12" s="5" customFormat="1" ht="15.75" x14ac:dyDescent="0.25">
      <c r="A86" s="158"/>
      <c r="B86" s="33"/>
      <c r="C86" s="93"/>
      <c r="D86" s="44"/>
      <c r="E86" s="85"/>
      <c r="F86" s="73"/>
      <c r="G86" s="86"/>
      <c r="H86" s="86"/>
      <c r="I86" s="87"/>
      <c r="J86" s="19"/>
    </row>
    <row r="87" spans="1:12" s="6" customFormat="1" ht="15.75" x14ac:dyDescent="0.25">
      <c r="A87" s="118"/>
      <c r="B87" s="146"/>
      <c r="C87" s="159"/>
      <c r="D87" s="151"/>
      <c r="E87" s="152"/>
      <c r="F87" s="151"/>
      <c r="G87" s="153"/>
      <c r="H87" s="153"/>
      <c r="I87" s="154"/>
      <c r="J87" s="20"/>
    </row>
    <row r="88" spans="1:12" ht="12" customHeight="1" x14ac:dyDescent="0.25">
      <c r="A88" s="3"/>
      <c r="B88" s="161"/>
      <c r="C88" s="40"/>
      <c r="D88" s="41"/>
      <c r="E88" s="42"/>
      <c r="F88" s="162"/>
      <c r="G88" s="21"/>
      <c r="H88" s="21"/>
      <c r="I88" s="163"/>
      <c r="J88" s="20"/>
      <c r="K88" s="6"/>
      <c r="L88" s="6"/>
    </row>
    <row r="89" spans="1:12" x14ac:dyDescent="0.25">
      <c r="A89" s="3"/>
      <c r="B89" s="35"/>
      <c r="C89" s="122"/>
      <c r="D89" s="37"/>
      <c r="E89" s="38"/>
      <c r="F89" s="156"/>
      <c r="G89" s="15"/>
      <c r="H89" s="72"/>
      <c r="I89" s="87"/>
      <c r="J89" s="88"/>
      <c r="K89" s="118"/>
      <c r="L89" s="6"/>
    </row>
    <row r="90" spans="1:12" x14ac:dyDescent="0.25">
      <c r="A90" s="3"/>
      <c r="B90" s="164"/>
      <c r="C90" s="58"/>
      <c r="D90" s="60"/>
      <c r="E90" s="38"/>
      <c r="F90" s="156"/>
      <c r="G90" s="15"/>
      <c r="H90" s="72"/>
      <c r="I90" s="87"/>
      <c r="J90" s="88"/>
      <c r="K90" s="118"/>
      <c r="L90" s="6"/>
    </row>
    <row r="91" spans="1:12" x14ac:dyDescent="0.25">
      <c r="A91" s="3"/>
      <c r="B91" s="35"/>
      <c r="C91" s="57"/>
      <c r="D91" s="37"/>
      <c r="E91" s="38"/>
      <c r="F91" s="156"/>
      <c r="G91" s="15"/>
      <c r="H91" s="72"/>
      <c r="I91" s="87"/>
      <c r="J91" s="88"/>
      <c r="K91" s="118"/>
      <c r="L91" s="6"/>
    </row>
    <row r="92" spans="1:12" x14ac:dyDescent="0.25">
      <c r="A92" s="3"/>
      <c r="B92" s="164"/>
      <c r="C92" s="57"/>
      <c r="D92" s="60"/>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35"/>
      <c r="C94" s="35"/>
      <c r="D94" s="37"/>
      <c r="E94" s="38"/>
      <c r="F94" s="160"/>
      <c r="G94" s="61"/>
      <c r="H94" s="72"/>
      <c r="I94" s="87"/>
      <c r="J94" s="88"/>
      <c r="K94" s="118"/>
      <c r="L94" s="6"/>
    </row>
    <row r="95" spans="1:12" x14ac:dyDescent="0.25">
      <c r="A95" s="3"/>
      <c r="B95" s="35"/>
      <c r="C95" s="62"/>
      <c r="D95" s="62"/>
      <c r="E95" s="38"/>
      <c r="F95" s="160"/>
      <c r="G95" s="61"/>
      <c r="H95" s="72"/>
      <c r="I95" s="87"/>
      <c r="J95" s="88"/>
      <c r="K95" s="118"/>
      <c r="L95" s="6"/>
    </row>
    <row r="96" spans="1:12" x14ac:dyDescent="0.25">
      <c r="A96" s="3"/>
      <c r="B96" s="35"/>
      <c r="C96" s="62"/>
      <c r="D96" s="37"/>
      <c r="E96" s="38"/>
      <c r="F96" s="156"/>
      <c r="G96" s="61"/>
      <c r="H96" s="72"/>
      <c r="I96" s="87"/>
      <c r="J96" s="88"/>
      <c r="K96" s="118"/>
      <c r="L96" s="6"/>
    </row>
    <row r="97" spans="1:12" x14ac:dyDescent="0.25">
      <c r="A97" s="3"/>
      <c r="B97" s="35"/>
      <c r="C97" s="62"/>
      <c r="D97" s="60"/>
      <c r="E97" s="38"/>
      <c r="F97" s="160"/>
      <c r="G97" s="61"/>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37"/>
      <c r="E112" s="38"/>
      <c r="F112" s="156"/>
      <c r="G112" s="15"/>
      <c r="H112" s="72"/>
      <c r="I112" s="87"/>
      <c r="J112" s="88"/>
      <c r="K112" s="118"/>
      <c r="L112" s="6"/>
    </row>
    <row r="113" spans="1:12" x14ac:dyDescent="0.25">
      <c r="A113" s="3"/>
      <c r="B113" s="35"/>
      <c r="C113" s="35"/>
      <c r="D113" s="37"/>
      <c r="E113" s="38"/>
      <c r="F113" s="165"/>
      <c r="G113" s="15"/>
      <c r="H113" s="15"/>
      <c r="I113" s="87"/>
      <c r="J113" s="88"/>
      <c r="K113" s="118"/>
      <c r="L113" s="6"/>
    </row>
    <row r="114" spans="1:12" ht="5.25" customHeight="1" x14ac:dyDescent="0.25">
      <c r="A114" s="3"/>
      <c r="B114" s="148"/>
      <c r="C114" s="35"/>
      <c r="D114" s="37"/>
      <c r="E114" s="38"/>
      <c r="F114" s="155"/>
      <c r="G114" s="22"/>
      <c r="H114" s="22"/>
      <c r="I114" s="166"/>
      <c r="J114" s="20"/>
      <c r="K114" s="6"/>
      <c r="L114" s="6"/>
    </row>
    <row r="115" spans="1:12" x14ac:dyDescent="0.25">
      <c r="A115" s="3"/>
      <c r="B115" s="33"/>
      <c r="C115" s="143"/>
      <c r="D115" s="44"/>
      <c r="E115" s="85"/>
      <c r="F115" s="73"/>
      <c r="G115" s="15"/>
      <c r="H115" s="144"/>
      <c r="I115" s="87"/>
      <c r="J115" s="20"/>
      <c r="K115" s="6"/>
      <c r="L115" s="6"/>
    </row>
    <row r="116" spans="1:12" s="5" customFormat="1" ht="15.75" x14ac:dyDescent="0.25">
      <c r="A116" s="158"/>
      <c r="B116" s="33"/>
      <c r="C116" s="89"/>
      <c r="D116" s="44"/>
      <c r="E116" s="85"/>
      <c r="F116" s="73"/>
      <c r="G116" s="86"/>
      <c r="H116" s="86"/>
      <c r="I116" s="87"/>
      <c r="J116" s="19"/>
    </row>
    <row r="117" spans="1:12" s="7" customFormat="1" ht="15.75" x14ac:dyDescent="0.25">
      <c r="A117" s="167"/>
      <c r="B117" s="146"/>
      <c r="C117" s="159"/>
      <c r="D117" s="151"/>
      <c r="E117" s="152"/>
      <c r="F117" s="151"/>
      <c r="G117" s="153"/>
      <c r="H117" s="153"/>
      <c r="I117" s="154"/>
      <c r="J117" s="123"/>
      <c r="K117" s="124"/>
      <c r="L117" s="124"/>
    </row>
    <row r="118" spans="1:12" ht="12" customHeight="1" x14ac:dyDescent="0.25">
      <c r="A118" s="3"/>
      <c r="B118" s="35"/>
      <c r="C118" s="35"/>
      <c r="D118" s="37"/>
      <c r="E118" s="45"/>
      <c r="F118" s="155"/>
      <c r="G118" s="15"/>
      <c r="H118" s="15"/>
      <c r="I118" s="72"/>
      <c r="J118" s="20"/>
      <c r="K118" s="6"/>
      <c r="L118" s="6"/>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37"/>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ht="6" customHeight="1" x14ac:dyDescent="0.25">
      <c r="A124" s="3"/>
      <c r="B124" s="35"/>
      <c r="C124" s="35"/>
      <c r="D124" s="37"/>
      <c r="E124" s="38"/>
      <c r="F124" s="155"/>
      <c r="G124" s="15"/>
      <c r="H124" s="15"/>
      <c r="I124" s="72"/>
      <c r="J124" s="20"/>
      <c r="K124" s="6"/>
      <c r="L124" s="6"/>
    </row>
    <row r="125" spans="1:12" s="3" customFormat="1" x14ac:dyDescent="0.25">
      <c r="B125" s="33"/>
      <c r="C125" s="143"/>
      <c r="D125" s="44"/>
      <c r="E125" s="85"/>
      <c r="F125" s="73"/>
      <c r="G125" s="15"/>
      <c r="H125" s="144"/>
      <c r="I125" s="87"/>
      <c r="J125" s="20"/>
      <c r="K125" s="118"/>
      <c r="L125" s="118"/>
    </row>
    <row r="126" spans="1:12" x14ac:dyDescent="0.25">
      <c r="A126" s="3"/>
      <c r="B126" s="33"/>
      <c r="C126" s="89"/>
      <c r="D126" s="44"/>
      <c r="E126" s="85"/>
      <c r="F126" s="73"/>
      <c r="G126" s="86"/>
      <c r="H126" s="86"/>
      <c r="I126" s="87"/>
      <c r="J126" s="20"/>
      <c r="K126" s="6"/>
      <c r="L126" s="6"/>
    </row>
    <row r="127" spans="1:12" s="4" customFormat="1" ht="15.75" x14ac:dyDescent="0.25">
      <c r="A127" s="145"/>
      <c r="B127" s="146"/>
      <c r="C127" s="150"/>
      <c r="D127" s="168"/>
      <c r="E127" s="168"/>
      <c r="F127" s="151"/>
      <c r="G127" s="153"/>
      <c r="H127" s="153"/>
      <c r="I127" s="154"/>
      <c r="J127" s="19"/>
      <c r="K127" s="5"/>
      <c r="L127" s="5"/>
    </row>
    <row r="128" spans="1:12" ht="8.25" customHeight="1" x14ac:dyDescent="0.25">
      <c r="A128" s="3"/>
      <c r="B128" s="35"/>
      <c r="C128" s="35"/>
      <c r="D128" s="37"/>
      <c r="E128" s="38"/>
      <c r="F128" s="155"/>
      <c r="G128" s="15"/>
      <c r="H128" s="15"/>
      <c r="I128" s="72"/>
      <c r="J128" s="20"/>
      <c r="K128" s="6"/>
      <c r="L128" s="6"/>
    </row>
    <row r="129" spans="1:10" s="5" customFormat="1" ht="15.75" x14ac:dyDescent="0.25">
      <c r="A129" s="158"/>
      <c r="B129" s="35"/>
      <c r="C129" s="68"/>
      <c r="D129" s="60"/>
      <c r="E129" s="38"/>
      <c r="F129" s="156"/>
      <c r="G129" s="15"/>
      <c r="H129" s="72"/>
      <c r="I129" s="87"/>
      <c r="J129" s="19"/>
    </row>
    <row r="130" spans="1:10" s="5" customFormat="1" ht="15.75" x14ac:dyDescent="0.25">
      <c r="A130" s="158"/>
      <c r="B130" s="35"/>
      <c r="C130" s="68"/>
      <c r="D130" s="37"/>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37"/>
      <c r="E132" s="38"/>
      <c r="F132" s="156"/>
      <c r="G132" s="15"/>
      <c r="H132" s="72"/>
      <c r="I132" s="87"/>
      <c r="J132" s="19"/>
    </row>
    <row r="133" spans="1:10" s="5" customFormat="1" ht="15.75" x14ac:dyDescent="0.25">
      <c r="A133" s="158"/>
      <c r="B133" s="35"/>
      <c r="C133" s="35"/>
      <c r="D133" s="60"/>
      <c r="E133" s="38"/>
      <c r="F133" s="156"/>
      <c r="G133" s="15"/>
      <c r="H133" s="72"/>
      <c r="I133" s="8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15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37"/>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4" customFormat="1" ht="9" customHeight="1" x14ac:dyDescent="0.25">
      <c r="A149" s="145"/>
      <c r="B149" s="35"/>
      <c r="C149" s="35"/>
      <c r="D149" s="37"/>
      <c r="E149" s="38"/>
      <c r="F149" s="155"/>
      <c r="G149" s="15"/>
      <c r="H149" s="15"/>
      <c r="I149" s="72"/>
      <c r="J149" s="19"/>
      <c r="K149" s="5"/>
      <c r="L149" s="5"/>
    </row>
    <row r="150" spans="1:12" s="6" customFormat="1" x14ac:dyDescent="0.25">
      <c r="A150" s="118"/>
      <c r="B150" s="33"/>
      <c r="C150" s="143"/>
      <c r="D150" s="44"/>
      <c r="E150" s="85"/>
      <c r="F150" s="73"/>
      <c r="G150" s="15"/>
      <c r="H150" s="144"/>
      <c r="I150" s="87"/>
      <c r="J150" s="20"/>
    </row>
    <row r="151" spans="1:12" s="6" customFormat="1" x14ac:dyDescent="0.25">
      <c r="A151" s="118"/>
      <c r="B151" s="33"/>
      <c r="C151" s="89"/>
      <c r="D151" s="44"/>
      <c r="E151" s="85"/>
      <c r="F151" s="73"/>
      <c r="G151" s="86"/>
      <c r="H151" s="86"/>
      <c r="I151" s="87"/>
      <c r="J151" s="20"/>
    </row>
    <row r="152" spans="1:12" s="6" customFormat="1" ht="15.75" x14ac:dyDescent="0.25">
      <c r="A152" s="118"/>
      <c r="B152" s="146"/>
      <c r="C152" s="150"/>
      <c r="D152" s="168"/>
      <c r="E152" s="168"/>
      <c r="F152" s="151"/>
      <c r="G152" s="153"/>
      <c r="H152" s="153"/>
      <c r="I152" s="154"/>
      <c r="J152" s="20"/>
    </row>
    <row r="153" spans="1:12" s="6" customFormat="1" x14ac:dyDescent="0.25">
      <c r="A153" s="118"/>
      <c r="B153" s="35"/>
      <c r="C153" s="35"/>
      <c r="D153" s="37"/>
      <c r="E153" s="38"/>
      <c r="F153" s="155"/>
      <c r="G153" s="15"/>
      <c r="H153" s="15"/>
      <c r="I153" s="72"/>
      <c r="J153" s="20"/>
    </row>
    <row r="154" spans="1:12" s="6" customFormat="1" x14ac:dyDescent="0.25">
      <c r="A154" s="118"/>
      <c r="B154" s="35"/>
      <c r="C154" s="35"/>
      <c r="D154" s="60"/>
      <c r="E154" s="38"/>
      <c r="F154" s="156"/>
      <c r="G154" s="15"/>
      <c r="H154" s="72"/>
      <c r="I154" s="87"/>
      <c r="J154" s="88"/>
    </row>
    <row r="155" spans="1:12" s="6" customFormat="1" x14ac:dyDescent="0.25">
      <c r="A155" s="118"/>
      <c r="B155" s="35"/>
      <c r="C155" s="35"/>
      <c r="D155" s="60"/>
      <c r="E155" s="38"/>
      <c r="F155" s="156"/>
      <c r="G155" s="15"/>
      <c r="H155" s="72"/>
      <c r="I155" s="87"/>
      <c r="J155" s="20"/>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37"/>
      <c r="E157" s="38"/>
      <c r="F157" s="156"/>
      <c r="G157" s="15"/>
      <c r="H157" s="72"/>
      <c r="I157" s="87"/>
      <c r="J157" s="20"/>
    </row>
    <row r="158" spans="1:12" s="6" customFormat="1" x14ac:dyDescent="0.25">
      <c r="A158" s="118"/>
      <c r="B158" s="35"/>
      <c r="C158" s="35"/>
      <c r="D158" s="37"/>
      <c r="E158" s="38"/>
      <c r="F158" s="155"/>
      <c r="G158" s="15"/>
      <c r="H158" s="15"/>
      <c r="I158" s="72"/>
      <c r="J158" s="20"/>
    </row>
    <row r="159" spans="1:12" s="6" customFormat="1" x14ac:dyDescent="0.25">
      <c r="A159" s="118"/>
      <c r="B159" s="33"/>
      <c r="C159" s="143"/>
      <c r="D159" s="44"/>
      <c r="E159" s="85"/>
      <c r="F159" s="73"/>
      <c r="G159" s="15"/>
      <c r="H159" s="144"/>
      <c r="I159" s="87"/>
      <c r="J159" s="20"/>
    </row>
    <row r="160" spans="1:12" s="6" customFormat="1" x14ac:dyDescent="0.25">
      <c r="A160" s="118"/>
      <c r="B160" s="33"/>
      <c r="C160" s="89"/>
      <c r="D160" s="44"/>
      <c r="E160" s="85"/>
      <c r="F160" s="73"/>
      <c r="G160" s="86"/>
      <c r="H160" s="86"/>
      <c r="I160" s="87"/>
      <c r="J160" s="20"/>
    </row>
    <row r="161" spans="1:10" s="6" customFormat="1" ht="15.75" x14ac:dyDescent="0.25">
      <c r="A161" s="118"/>
      <c r="B161" s="146"/>
      <c r="C161" s="150"/>
      <c r="D161" s="168"/>
      <c r="E161" s="168"/>
      <c r="F161" s="151"/>
      <c r="G161" s="153"/>
      <c r="H161" s="153"/>
      <c r="I161" s="154"/>
      <c r="J161" s="20"/>
    </row>
    <row r="162" spans="1:10" s="6" customFormat="1" x14ac:dyDescent="0.25">
      <c r="A162" s="118"/>
      <c r="B162" s="35"/>
      <c r="C162" s="35"/>
      <c r="D162" s="37"/>
      <c r="E162" s="38"/>
      <c r="F162" s="155"/>
      <c r="G162" s="15"/>
      <c r="H162" s="15"/>
      <c r="I162" s="72"/>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37"/>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9"/>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5"/>
      <c r="G184" s="15"/>
      <c r="H184" s="15"/>
      <c r="I184" s="72"/>
      <c r="J184" s="20"/>
    </row>
    <row r="185" spans="1:12" s="6" customFormat="1" x14ac:dyDescent="0.25">
      <c r="A185" s="118"/>
      <c r="B185" s="33"/>
      <c r="C185" s="143"/>
      <c r="D185" s="44"/>
      <c r="E185" s="85"/>
      <c r="F185" s="73"/>
      <c r="G185" s="15"/>
      <c r="H185" s="144"/>
      <c r="I185" s="87"/>
      <c r="J185" s="20"/>
    </row>
    <row r="186" spans="1:12" x14ac:dyDescent="0.25">
      <c r="A186" s="3"/>
      <c r="B186" s="33"/>
      <c r="C186" s="89"/>
      <c r="D186" s="44"/>
      <c r="E186" s="85"/>
      <c r="F186" s="73"/>
      <c r="G186" s="86"/>
      <c r="H186" s="86"/>
      <c r="I186" s="87"/>
      <c r="J186" s="20"/>
      <c r="K186" s="6"/>
      <c r="L186" s="6"/>
    </row>
    <row r="187" spans="1:12" s="3" customFormat="1" ht="15.75" x14ac:dyDescent="0.25">
      <c r="B187" s="146"/>
      <c r="C187" s="150"/>
      <c r="D187" s="168"/>
      <c r="E187" s="168"/>
      <c r="F187" s="151"/>
      <c r="G187" s="153"/>
      <c r="H187" s="153"/>
      <c r="I187" s="154"/>
      <c r="J187" s="88"/>
      <c r="K187" s="118"/>
      <c r="L187" s="118"/>
    </row>
    <row r="188" spans="1:12" x14ac:dyDescent="0.25">
      <c r="A188" s="3"/>
      <c r="B188" s="48"/>
      <c r="C188" s="48"/>
      <c r="D188" s="49"/>
      <c r="E188" s="49"/>
      <c r="F188" s="26"/>
      <c r="G188" s="15"/>
      <c r="H188" s="15"/>
      <c r="I188" s="72"/>
      <c r="J188" s="20"/>
      <c r="K188" s="6"/>
      <c r="L188" s="6"/>
    </row>
    <row r="189" spans="1:12" x14ac:dyDescent="0.25">
      <c r="A189" s="3"/>
      <c r="B189" s="35"/>
      <c r="C189" s="37"/>
      <c r="D189" s="60"/>
      <c r="E189" s="38"/>
      <c r="F189" s="156"/>
      <c r="G189" s="15"/>
      <c r="H189" s="72"/>
      <c r="I189" s="87"/>
      <c r="J189" s="88"/>
      <c r="K189" s="6"/>
      <c r="L189" s="6"/>
    </row>
    <row r="190" spans="1:12" x14ac:dyDescent="0.25">
      <c r="A190" s="3"/>
      <c r="B190" s="35"/>
      <c r="C190" s="35"/>
      <c r="D190" s="60"/>
      <c r="E190" s="38"/>
      <c r="F190" s="156"/>
      <c r="G190" s="15"/>
      <c r="H190" s="72"/>
      <c r="I190" s="87"/>
      <c r="J190" s="88"/>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37"/>
      <c r="E192" s="38"/>
      <c r="F192" s="156"/>
      <c r="G192" s="15"/>
      <c r="H192" s="72"/>
      <c r="I192" s="87"/>
      <c r="J192" s="88"/>
      <c r="K192" s="6"/>
      <c r="L192" s="6"/>
    </row>
    <row r="193" spans="1:12" ht="10.5" customHeight="1" x14ac:dyDescent="0.25">
      <c r="A193" s="3"/>
      <c r="B193" s="35"/>
      <c r="C193" s="35"/>
      <c r="D193" s="37"/>
      <c r="E193" s="38"/>
      <c r="F193" s="155"/>
      <c r="G193" s="15"/>
      <c r="H193" s="15"/>
      <c r="I193" s="72"/>
      <c r="J193" s="20"/>
      <c r="K193" s="6"/>
      <c r="L193" s="6"/>
    </row>
    <row r="194" spans="1:12" s="6" customFormat="1" ht="15" customHeight="1" x14ac:dyDescent="0.25">
      <c r="A194" s="118"/>
      <c r="B194" s="33"/>
      <c r="C194" s="143"/>
      <c r="D194" s="44"/>
      <c r="E194" s="85"/>
      <c r="F194" s="73"/>
      <c r="G194" s="15"/>
      <c r="H194" s="144"/>
      <c r="I194" s="87"/>
      <c r="J194" s="20"/>
    </row>
    <row r="195" spans="1:12" x14ac:dyDescent="0.25">
      <c r="A195" s="3"/>
      <c r="B195" s="33"/>
      <c r="C195" s="89"/>
      <c r="D195" s="44"/>
      <c r="E195" s="85"/>
      <c r="F195" s="73"/>
      <c r="G195" s="86"/>
      <c r="H195" s="86"/>
      <c r="I195" s="87"/>
      <c r="J195" s="20"/>
      <c r="K195" s="6"/>
      <c r="L195" s="6"/>
    </row>
    <row r="196" spans="1:12" ht="15.75" x14ac:dyDescent="0.25">
      <c r="A196" s="3"/>
      <c r="B196" s="146"/>
      <c r="C196" s="150"/>
      <c r="D196" s="168"/>
      <c r="E196" s="168"/>
      <c r="F196" s="151"/>
      <c r="G196" s="153"/>
      <c r="H196" s="153"/>
      <c r="I196" s="154"/>
      <c r="J196" s="20"/>
      <c r="K196" s="6"/>
      <c r="L196" s="6"/>
    </row>
    <row r="197" spans="1:12" x14ac:dyDescent="0.25">
      <c r="A197" s="3"/>
      <c r="B197" s="48"/>
      <c r="C197" s="48"/>
      <c r="D197" s="52"/>
      <c r="E197" s="49"/>
      <c r="F197" s="26"/>
      <c r="G197" s="15"/>
      <c r="H197" s="15"/>
      <c r="I197" s="72"/>
      <c r="J197" s="20"/>
      <c r="K197" s="6"/>
      <c r="L197" s="6"/>
    </row>
    <row r="198" spans="1:12" s="3" customFormat="1" x14ac:dyDescent="0.25">
      <c r="B198" s="35"/>
      <c r="C198" s="35"/>
      <c r="D198" s="37"/>
      <c r="E198" s="38"/>
      <c r="F198" s="169"/>
      <c r="G198" s="15"/>
      <c r="H198" s="72"/>
      <c r="I198" s="157"/>
      <c r="J198" s="88"/>
      <c r="K198" s="118"/>
      <c r="L198" s="118"/>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60"/>
      <c r="E200" s="38"/>
      <c r="F200" s="156"/>
      <c r="G200" s="15"/>
      <c r="H200" s="72"/>
      <c r="I200" s="157"/>
      <c r="J200" s="88"/>
      <c r="K200" s="118"/>
      <c r="L200" s="118"/>
    </row>
    <row r="201" spans="1:12" s="3" customFormat="1" x14ac:dyDescent="0.25">
      <c r="B201" s="35"/>
      <c r="C201" s="58"/>
      <c r="D201" s="37"/>
      <c r="E201" s="38"/>
      <c r="F201" s="169"/>
      <c r="G201" s="15"/>
      <c r="H201" s="72"/>
      <c r="I201" s="87"/>
      <c r="J201" s="88"/>
      <c r="K201" s="118"/>
      <c r="L201" s="118"/>
    </row>
    <row r="202" spans="1:12" s="3" customFormat="1" x14ac:dyDescent="0.25">
      <c r="B202" s="35"/>
      <c r="C202" s="35"/>
      <c r="D202" s="60"/>
      <c r="E202" s="38"/>
      <c r="F202" s="156"/>
      <c r="G202" s="15"/>
      <c r="H202" s="72"/>
      <c r="I202" s="87"/>
      <c r="J202" s="88"/>
      <c r="K202" s="118"/>
      <c r="L202" s="118"/>
    </row>
    <row r="203" spans="1:12" s="3" customFormat="1" x14ac:dyDescent="0.25">
      <c r="B203" s="35"/>
      <c r="C203" s="35"/>
      <c r="D203" s="37"/>
      <c r="E203" s="38"/>
      <c r="F203" s="156"/>
      <c r="G203" s="15"/>
      <c r="H203" s="72"/>
      <c r="I203" s="87"/>
      <c r="J203" s="88"/>
      <c r="K203" s="118"/>
      <c r="L203" s="118"/>
    </row>
    <row r="204" spans="1:12" x14ac:dyDescent="0.25">
      <c r="A204" s="3"/>
      <c r="B204" s="35"/>
      <c r="C204" s="35"/>
      <c r="D204" s="37"/>
      <c r="E204" s="38"/>
      <c r="F204" s="155"/>
      <c r="G204" s="15"/>
      <c r="H204" s="15"/>
      <c r="I204" s="72"/>
      <c r="J204" s="20"/>
      <c r="K204" s="6"/>
      <c r="L204" s="6"/>
    </row>
    <row r="205" spans="1:12" x14ac:dyDescent="0.25">
      <c r="A205" s="3"/>
      <c r="B205" s="33"/>
      <c r="C205" s="143"/>
      <c r="D205" s="44"/>
      <c r="E205" s="85"/>
      <c r="F205" s="73"/>
      <c r="G205" s="15"/>
      <c r="H205" s="144"/>
      <c r="I205" s="87"/>
      <c r="J205" s="20"/>
      <c r="K205" s="6"/>
      <c r="L205" s="6"/>
    </row>
    <row r="206" spans="1:12" x14ac:dyDescent="0.25">
      <c r="A206" s="3"/>
      <c r="B206" s="33"/>
      <c r="C206" s="89"/>
      <c r="D206" s="44"/>
      <c r="E206" s="85"/>
      <c r="F206" s="73"/>
      <c r="G206" s="86"/>
      <c r="H206" s="86"/>
      <c r="I206" s="87"/>
      <c r="J206" s="20"/>
      <c r="K206" s="6"/>
      <c r="L206" s="6"/>
    </row>
    <row r="207" spans="1:12" ht="15.75" x14ac:dyDescent="0.25">
      <c r="A207" s="3"/>
      <c r="B207" s="146"/>
      <c r="C207" s="150"/>
      <c r="D207" s="168"/>
      <c r="E207" s="168"/>
      <c r="F207" s="151"/>
      <c r="G207" s="153"/>
      <c r="H207" s="153"/>
      <c r="I207" s="154"/>
      <c r="J207" s="20"/>
      <c r="K207" s="6"/>
      <c r="L207" s="6"/>
    </row>
    <row r="208" spans="1:12" x14ac:dyDescent="0.25">
      <c r="A208" s="3"/>
      <c r="B208" s="48"/>
      <c r="C208" s="48"/>
      <c r="D208" s="52"/>
      <c r="E208" s="49"/>
      <c r="F208" s="26"/>
      <c r="G208" s="15"/>
      <c r="H208" s="15"/>
      <c r="I208" s="72"/>
      <c r="J208" s="20"/>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5"/>
      <c r="G212" s="15"/>
      <c r="H212" s="15"/>
      <c r="I212" s="72"/>
      <c r="J212" s="20"/>
      <c r="K212" s="6"/>
      <c r="L212" s="6"/>
    </row>
    <row r="213" spans="1:12" x14ac:dyDescent="0.25">
      <c r="A213" s="3"/>
      <c r="B213" s="33"/>
      <c r="C213" s="143"/>
      <c r="D213" s="44"/>
      <c r="E213" s="85"/>
      <c r="F213" s="73"/>
      <c r="G213" s="15"/>
      <c r="H213" s="144"/>
      <c r="I213" s="87"/>
      <c r="J213" s="20"/>
      <c r="K213" s="6"/>
      <c r="L213" s="6"/>
    </row>
    <row r="214" spans="1:12" x14ac:dyDescent="0.25">
      <c r="A214" s="3"/>
      <c r="B214" s="33"/>
      <c r="C214" s="89"/>
      <c r="D214" s="44"/>
      <c r="E214" s="85"/>
      <c r="F214" s="73"/>
      <c r="G214" s="86"/>
      <c r="H214" s="86"/>
      <c r="I214" s="87"/>
      <c r="J214" s="20"/>
      <c r="K214" s="6"/>
      <c r="L214" s="6"/>
    </row>
    <row r="215" spans="1:12" ht="15.75" x14ac:dyDescent="0.25">
      <c r="A215" s="3"/>
      <c r="B215" s="146"/>
      <c r="C215" s="170"/>
      <c r="D215" s="168"/>
      <c r="E215" s="168"/>
      <c r="F215" s="151"/>
      <c r="G215" s="153"/>
      <c r="H215" s="153"/>
      <c r="I215" s="154"/>
      <c r="J215" s="20"/>
      <c r="K215" s="6"/>
      <c r="L215" s="6"/>
    </row>
    <row r="216" spans="1:12" x14ac:dyDescent="0.25">
      <c r="A216" s="3"/>
      <c r="B216" s="51"/>
      <c r="C216" s="51"/>
      <c r="D216" s="52"/>
      <c r="E216" s="52"/>
      <c r="F216" s="26"/>
      <c r="G216" s="15"/>
      <c r="H216" s="15"/>
      <c r="I216" s="72"/>
      <c r="J216" s="20"/>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5"/>
      <c r="G225" s="15"/>
      <c r="H225" s="15"/>
      <c r="I225" s="72"/>
      <c r="J225" s="20"/>
      <c r="K225" s="6"/>
      <c r="L225" s="6"/>
    </row>
    <row r="226" spans="1:12" x14ac:dyDescent="0.25">
      <c r="A226" s="3"/>
      <c r="B226" s="33"/>
      <c r="C226" s="143"/>
      <c r="D226" s="44"/>
      <c r="E226" s="85"/>
      <c r="F226" s="73"/>
      <c r="G226" s="15"/>
      <c r="H226" s="144"/>
      <c r="I226" s="87"/>
      <c r="J226" s="20"/>
      <c r="K226" s="6"/>
      <c r="L226" s="6"/>
    </row>
    <row r="227" spans="1:12" x14ac:dyDescent="0.25">
      <c r="A227" s="3"/>
      <c r="B227" s="33"/>
      <c r="C227" s="89"/>
      <c r="D227" s="44"/>
      <c r="E227" s="85"/>
      <c r="F227" s="73"/>
      <c r="G227" s="86"/>
      <c r="H227" s="86"/>
      <c r="I227" s="87"/>
      <c r="J227" s="20"/>
      <c r="K227" s="6"/>
      <c r="L227" s="6"/>
    </row>
    <row r="228" spans="1:12" ht="15.75" x14ac:dyDescent="0.25">
      <c r="A228" s="3"/>
      <c r="B228" s="146"/>
      <c r="C228" s="150"/>
      <c r="D228" s="168"/>
      <c r="E228" s="168"/>
      <c r="F228" s="151"/>
      <c r="G228" s="153"/>
      <c r="H228" s="153"/>
      <c r="I228" s="154"/>
      <c r="J228" s="20"/>
      <c r="K228" s="6"/>
      <c r="L228" s="6"/>
    </row>
    <row r="229" spans="1:12" ht="12" customHeight="1" x14ac:dyDescent="0.25">
      <c r="A229" s="3"/>
      <c r="B229" s="51"/>
      <c r="C229" s="51"/>
      <c r="D229" s="52"/>
      <c r="E229" s="52"/>
      <c r="F229" s="26"/>
      <c r="G229" s="15"/>
      <c r="H229" s="15"/>
      <c r="I229" s="72"/>
      <c r="J229" s="20"/>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ht="9.75" customHeight="1" x14ac:dyDescent="0.25">
      <c r="A234" s="3"/>
      <c r="B234" s="35"/>
      <c r="C234" s="35"/>
      <c r="D234" s="37"/>
      <c r="E234" s="38"/>
      <c r="F234" s="155"/>
      <c r="G234" s="15"/>
      <c r="H234" s="15"/>
      <c r="I234" s="72"/>
      <c r="J234" s="20"/>
      <c r="K234" s="6"/>
      <c r="L234" s="6"/>
    </row>
    <row r="235" spans="1:12" ht="16.5" customHeight="1" x14ac:dyDescent="0.25">
      <c r="A235" s="3"/>
      <c r="B235" s="33"/>
      <c r="C235" s="143"/>
      <c r="D235" s="44"/>
      <c r="E235" s="85"/>
      <c r="F235" s="73"/>
      <c r="G235" s="15"/>
      <c r="H235" s="144"/>
      <c r="I235" s="87"/>
      <c r="J235" s="20"/>
      <c r="K235" s="6"/>
      <c r="L235" s="6"/>
    </row>
    <row r="236" spans="1:12" x14ac:dyDescent="0.25">
      <c r="A236" s="3"/>
      <c r="B236" s="33"/>
      <c r="C236" s="89"/>
      <c r="D236" s="44"/>
      <c r="E236" s="85"/>
      <c r="F236" s="73"/>
      <c r="G236" s="86"/>
      <c r="H236" s="86"/>
      <c r="I236" s="87"/>
      <c r="J236" s="88"/>
      <c r="K236" s="6"/>
      <c r="L236" s="6"/>
    </row>
    <row r="237" spans="1:12" ht="15.75" x14ac:dyDescent="0.25">
      <c r="A237" s="3"/>
      <c r="B237" s="146"/>
      <c r="C237" s="170"/>
      <c r="D237" s="168"/>
      <c r="E237" s="168"/>
      <c r="F237" s="151"/>
      <c r="G237" s="153"/>
      <c r="H237" s="153"/>
      <c r="I237" s="154"/>
      <c r="J237" s="20"/>
      <c r="K237" s="6"/>
      <c r="L237" s="6"/>
    </row>
    <row r="238" spans="1:12" x14ac:dyDescent="0.25">
      <c r="A238" s="3"/>
      <c r="B238" s="35"/>
      <c r="C238" s="35"/>
      <c r="D238" s="37"/>
      <c r="E238" s="38"/>
      <c r="F238" s="23"/>
      <c r="G238" s="15"/>
      <c r="H238" s="15"/>
      <c r="I238" s="72"/>
      <c r="J238" s="20"/>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37"/>
      <c r="E245" s="38"/>
      <c r="F245" s="156"/>
      <c r="G245" s="15"/>
      <c r="H245" s="72"/>
      <c r="I245" s="87"/>
      <c r="J245" s="19"/>
      <c r="K245" s="6"/>
      <c r="L245" s="6"/>
    </row>
    <row r="246" spans="1:12" ht="15.75" x14ac:dyDescent="0.25">
      <c r="A246" s="3"/>
      <c r="B246" s="35"/>
      <c r="C246" s="35"/>
      <c r="D246" s="37"/>
      <c r="E246" s="38"/>
      <c r="F246" s="155"/>
      <c r="G246" s="15"/>
      <c r="H246" s="15"/>
      <c r="I246" s="72"/>
      <c r="J246" s="19"/>
      <c r="K246" s="6"/>
      <c r="L246" s="6"/>
    </row>
    <row r="247" spans="1:12" x14ac:dyDescent="0.25">
      <c r="A247" s="3"/>
      <c r="B247" s="33"/>
      <c r="C247" s="143"/>
      <c r="D247" s="44"/>
      <c r="E247" s="85"/>
      <c r="F247" s="73"/>
      <c r="G247" s="15"/>
      <c r="H247" s="144"/>
      <c r="I247" s="87"/>
      <c r="J247" s="20"/>
      <c r="K247" s="6"/>
      <c r="L247" s="6"/>
    </row>
    <row r="248" spans="1:12" x14ac:dyDescent="0.25">
      <c r="A248" s="3"/>
      <c r="B248" s="33"/>
      <c r="C248" s="143"/>
      <c r="D248" s="44"/>
      <c r="E248" s="85"/>
      <c r="F248" s="73"/>
      <c r="G248" s="15"/>
      <c r="H248" s="144"/>
      <c r="I248" s="87"/>
      <c r="J248" s="88"/>
      <c r="K248" s="6"/>
      <c r="L248" s="6"/>
    </row>
    <row r="249" spans="1:12" ht="15.75" x14ac:dyDescent="0.25">
      <c r="A249" s="3"/>
      <c r="B249" s="146"/>
      <c r="C249" s="170"/>
      <c r="D249" s="168"/>
      <c r="E249" s="168"/>
      <c r="F249" s="151"/>
      <c r="G249" s="153"/>
      <c r="H249" s="153"/>
      <c r="I249" s="154"/>
      <c r="J249" s="20"/>
      <c r="K249" s="6"/>
      <c r="L249" s="6"/>
    </row>
    <row r="250" spans="1:12" x14ac:dyDescent="0.25">
      <c r="A250" s="3"/>
      <c r="B250" s="35"/>
      <c r="C250" s="35"/>
      <c r="D250" s="37"/>
      <c r="E250" s="38"/>
      <c r="F250" s="23"/>
      <c r="G250" s="15"/>
      <c r="H250" s="15"/>
      <c r="I250" s="72"/>
      <c r="J250" s="20"/>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37"/>
      <c r="E254" s="38"/>
      <c r="F254" s="156"/>
      <c r="G254" s="15"/>
      <c r="H254" s="72"/>
      <c r="I254" s="87"/>
      <c r="J254" s="19"/>
      <c r="K254" s="6"/>
      <c r="L254" s="6"/>
    </row>
    <row r="255" spans="1:12" ht="15.75" x14ac:dyDescent="0.25">
      <c r="A255" s="3"/>
      <c r="B255" s="35"/>
      <c r="C255" s="35"/>
      <c r="D255" s="37"/>
      <c r="E255" s="38"/>
      <c r="F255" s="155"/>
      <c r="G255" s="15"/>
      <c r="H255" s="15"/>
      <c r="I255" s="72"/>
      <c r="J255" s="19"/>
      <c r="K255" s="6"/>
      <c r="L255" s="6"/>
    </row>
    <row r="256" spans="1:12" x14ac:dyDescent="0.25">
      <c r="A256" s="3"/>
      <c r="B256" s="33"/>
      <c r="C256" s="143"/>
      <c r="D256" s="44"/>
      <c r="E256" s="85"/>
      <c r="F256" s="73"/>
      <c r="G256" s="15"/>
      <c r="H256" s="144"/>
      <c r="I256" s="87"/>
      <c r="J256" s="20"/>
      <c r="K256" s="6"/>
      <c r="L256" s="6"/>
    </row>
    <row r="257" spans="1:12" x14ac:dyDescent="0.25">
      <c r="A257" s="3"/>
      <c r="B257" s="171"/>
      <c r="C257" s="171"/>
      <c r="D257" s="172"/>
      <c r="E257" s="171"/>
      <c r="F257" s="73"/>
      <c r="G257" s="74"/>
      <c r="H257" s="149"/>
      <c r="I257" s="149"/>
      <c r="J257" s="20"/>
      <c r="K257" s="6"/>
      <c r="L257" s="6"/>
    </row>
    <row r="258" spans="1:12" ht="15.75" x14ac:dyDescent="0.25">
      <c r="A258" s="3"/>
      <c r="B258" s="146"/>
      <c r="C258" s="170"/>
      <c r="D258" s="168"/>
      <c r="E258" s="168"/>
      <c r="F258" s="151"/>
      <c r="G258" s="153"/>
      <c r="H258" s="153"/>
      <c r="I258" s="154"/>
      <c r="J258" s="20"/>
      <c r="K258" s="6"/>
      <c r="L258" s="6"/>
    </row>
    <row r="259" spans="1:12" x14ac:dyDescent="0.25">
      <c r="A259" s="3"/>
      <c r="B259" s="35"/>
      <c r="C259" s="35"/>
      <c r="D259" s="37"/>
      <c r="E259" s="38"/>
      <c r="F259" s="23"/>
      <c r="G259" s="15"/>
      <c r="H259" s="15"/>
      <c r="I259" s="72"/>
      <c r="J259" s="20"/>
      <c r="K259" s="6"/>
      <c r="L259" s="6"/>
    </row>
    <row r="260" spans="1:12" x14ac:dyDescent="0.25">
      <c r="A260" s="3"/>
      <c r="B260" s="35"/>
      <c r="C260" s="35"/>
      <c r="D260" s="60"/>
      <c r="E260" s="38"/>
      <c r="F260" s="156"/>
      <c r="G260" s="15"/>
      <c r="H260" s="72"/>
      <c r="I260" s="87"/>
      <c r="J260" s="14"/>
      <c r="K260" s="6"/>
      <c r="L260" s="6"/>
    </row>
    <row r="261" spans="1:12" x14ac:dyDescent="0.25">
      <c r="A261" s="3"/>
      <c r="B261" s="35"/>
      <c r="C261" s="35"/>
      <c r="D261" s="60"/>
      <c r="E261" s="38"/>
      <c r="F261" s="156"/>
      <c r="G261" s="15"/>
      <c r="H261" s="72"/>
      <c r="I261" s="87"/>
      <c r="J261" s="14"/>
    </row>
    <row r="262" spans="1:12" x14ac:dyDescent="0.25">
      <c r="A262" s="3"/>
      <c r="B262" s="35"/>
      <c r="C262" s="35"/>
      <c r="D262" s="60"/>
      <c r="E262" s="38"/>
      <c r="F262" s="156"/>
      <c r="G262" s="15"/>
      <c r="H262" s="72"/>
      <c r="I262" s="87"/>
      <c r="J262" s="14"/>
    </row>
    <row r="263" spans="1:12" x14ac:dyDescent="0.25">
      <c r="A263" s="3"/>
      <c r="B263" s="35"/>
      <c r="C263" s="35"/>
      <c r="D263" s="37"/>
      <c r="E263" s="38"/>
      <c r="F263" s="156"/>
      <c r="G263" s="15"/>
      <c r="H263" s="72"/>
      <c r="I263" s="87"/>
      <c r="J263" s="14"/>
    </row>
    <row r="264" spans="1:12" x14ac:dyDescent="0.25">
      <c r="A264" s="3"/>
      <c r="B264" s="35"/>
      <c r="C264" s="35"/>
      <c r="D264" s="37"/>
      <c r="E264" s="38"/>
      <c r="F264" s="155"/>
      <c r="G264" s="15"/>
      <c r="H264" s="15"/>
      <c r="I264" s="72"/>
      <c r="J264" s="14"/>
    </row>
    <row r="265" spans="1:12" x14ac:dyDescent="0.25">
      <c r="A265" s="3"/>
      <c r="B265" s="33"/>
      <c r="C265" s="143"/>
      <c r="D265" s="44"/>
      <c r="E265" s="85"/>
      <c r="F265" s="73"/>
      <c r="G265" s="15"/>
      <c r="H265" s="144"/>
      <c r="I265" s="87"/>
      <c r="J265" s="14"/>
    </row>
    <row r="266" spans="1:12" x14ac:dyDescent="0.25">
      <c r="A266" s="3"/>
      <c r="B266" s="173"/>
      <c r="C266" s="173"/>
      <c r="D266" s="174"/>
      <c r="E266" s="173"/>
      <c r="F266" s="175"/>
      <c r="G266" s="176"/>
      <c r="H266" s="177"/>
      <c r="I266" s="177"/>
      <c r="J266" s="14"/>
    </row>
    <row r="267" spans="1:12" ht="15.75" x14ac:dyDescent="0.25">
      <c r="A267" s="3"/>
      <c r="B267" s="146"/>
      <c r="C267" s="170"/>
      <c r="D267" s="168"/>
      <c r="E267" s="168"/>
      <c r="F267" s="151"/>
      <c r="G267" s="153"/>
      <c r="H267" s="153"/>
      <c r="I267" s="154"/>
      <c r="J267" s="20"/>
    </row>
    <row r="268" spans="1:12" x14ac:dyDescent="0.25">
      <c r="A268" s="3"/>
      <c r="B268" s="35"/>
      <c r="C268" s="35"/>
      <c r="D268" s="37"/>
      <c r="E268" s="38"/>
      <c r="F268" s="23"/>
      <c r="G268" s="15"/>
      <c r="H268" s="15"/>
      <c r="I268" s="72"/>
      <c r="J268" s="20"/>
    </row>
    <row r="269" spans="1:12" x14ac:dyDescent="0.25">
      <c r="A269" s="3"/>
      <c r="B269" s="35"/>
      <c r="C269" s="35"/>
      <c r="D269" s="60"/>
      <c r="E269" s="38"/>
      <c r="F269" s="156"/>
      <c r="G269" s="15"/>
      <c r="H269" s="72"/>
      <c r="I269" s="87"/>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14"/>
    </row>
    <row r="272" spans="1:12" x14ac:dyDescent="0.25">
      <c r="A272" s="3"/>
      <c r="B272" s="35"/>
      <c r="C272" s="35"/>
      <c r="D272" s="37"/>
      <c r="E272" s="38"/>
      <c r="F272" s="156"/>
      <c r="G272" s="15"/>
      <c r="H272" s="72"/>
      <c r="I272" s="87"/>
      <c r="J272" s="14"/>
    </row>
    <row r="273" spans="1:10" x14ac:dyDescent="0.25">
      <c r="A273" s="3"/>
      <c r="B273" s="35"/>
      <c r="C273" s="35"/>
      <c r="D273" s="37"/>
      <c r="E273" s="38"/>
      <c r="F273" s="155"/>
      <c r="G273" s="15"/>
      <c r="H273" s="15"/>
      <c r="I273" s="72"/>
      <c r="J273" s="14"/>
    </row>
    <row r="274" spans="1:10" x14ac:dyDescent="0.25">
      <c r="A274" s="3"/>
      <c r="B274" s="33"/>
      <c r="C274" s="143"/>
      <c r="D274" s="44"/>
      <c r="E274" s="85"/>
      <c r="F274" s="73"/>
      <c r="G274" s="15"/>
      <c r="H274" s="144"/>
      <c r="I274" s="87"/>
      <c r="J274" s="14"/>
    </row>
    <row r="275" spans="1:10" x14ac:dyDescent="0.25">
      <c r="A275" s="3"/>
      <c r="B275" s="173"/>
      <c r="C275" s="173"/>
      <c r="D275" s="174"/>
      <c r="E275" s="173"/>
      <c r="F275" s="178"/>
      <c r="G275" s="179"/>
      <c r="H275" s="180"/>
      <c r="I275" s="180"/>
    </row>
    <row r="276" spans="1:10" ht="15.75" x14ac:dyDescent="0.25">
      <c r="A276" s="3"/>
      <c r="B276" s="146"/>
      <c r="C276" s="170"/>
      <c r="D276" s="168"/>
      <c r="E276" s="168"/>
      <c r="F276" s="151"/>
      <c r="G276" s="153"/>
      <c r="H276" s="153"/>
      <c r="I276" s="154"/>
    </row>
    <row r="277" spans="1:10" x14ac:dyDescent="0.25">
      <c r="A277" s="3"/>
      <c r="B277" s="35"/>
      <c r="C277" s="35"/>
      <c r="D277" s="37"/>
      <c r="E277" s="38"/>
      <c r="F277" s="23"/>
      <c r="G277" s="15"/>
      <c r="H277" s="15"/>
      <c r="I277" s="72"/>
    </row>
    <row r="278" spans="1:10" x14ac:dyDescent="0.25">
      <c r="A278" s="3"/>
      <c r="B278" s="35"/>
      <c r="C278" s="35"/>
      <c r="D278" s="69"/>
      <c r="E278" s="38"/>
      <c r="F278" s="156"/>
      <c r="G278" s="15"/>
      <c r="H278" s="72"/>
      <c r="I278" s="87"/>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0"/>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6"/>
      <c r="G293" s="15"/>
      <c r="H293" s="72"/>
      <c r="I293" s="87"/>
    </row>
    <row r="294" spans="1:9" x14ac:dyDescent="0.25">
      <c r="A294" s="3"/>
      <c r="B294" s="35"/>
      <c r="C294" s="35"/>
      <c r="D294" s="37"/>
      <c r="E294" s="38"/>
      <c r="F294" s="155"/>
      <c r="G294" s="15"/>
      <c r="H294" s="15"/>
      <c r="I294" s="72"/>
    </row>
    <row r="295" spans="1:9" x14ac:dyDescent="0.25">
      <c r="A295" s="3"/>
      <c r="B295" s="33"/>
      <c r="C295" s="143"/>
      <c r="D295" s="44"/>
      <c r="E295" s="85"/>
      <c r="F295" s="73"/>
      <c r="G295" s="15"/>
      <c r="H295" s="144"/>
      <c r="I295" s="87"/>
    </row>
    <row r="296" spans="1:9" x14ac:dyDescent="0.25">
      <c r="A296" s="3"/>
      <c r="B296" s="173"/>
      <c r="C296" s="173"/>
      <c r="D296" s="174"/>
      <c r="E296" s="173"/>
      <c r="F296" s="178"/>
      <c r="G296" s="179"/>
      <c r="H296" s="180"/>
      <c r="I296" s="180"/>
    </row>
    <row r="297" spans="1:9" ht="15.75" x14ac:dyDescent="0.25">
      <c r="A297" s="3"/>
      <c r="B297" s="146"/>
      <c r="C297" s="170"/>
      <c r="D297" s="168"/>
      <c r="E297" s="168"/>
      <c r="F297" s="151"/>
      <c r="G297" s="153"/>
      <c r="H297" s="153"/>
      <c r="I297" s="154"/>
    </row>
    <row r="298" spans="1:9" x14ac:dyDescent="0.25">
      <c r="A298" s="3"/>
      <c r="B298" s="35"/>
      <c r="C298" s="35"/>
      <c r="D298" s="37"/>
      <c r="E298" s="38"/>
      <c r="F298" s="23"/>
      <c r="G298" s="15"/>
      <c r="H298" s="15"/>
      <c r="I298" s="72"/>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37"/>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37"/>
      <c r="E310" s="38"/>
      <c r="F310" s="155"/>
      <c r="G310" s="15"/>
      <c r="H310" s="15"/>
      <c r="I310" s="72"/>
    </row>
    <row r="311" spans="1:9" x14ac:dyDescent="0.25">
      <c r="A311" s="3"/>
      <c r="B311" s="33"/>
      <c r="C311" s="143"/>
      <c r="D311" s="44"/>
      <c r="E311" s="85"/>
      <c r="F311" s="73"/>
      <c r="G311" s="15"/>
      <c r="H311" s="144"/>
      <c r="I311" s="87"/>
    </row>
    <row r="312" spans="1:9" x14ac:dyDescent="0.25">
      <c r="A312" s="3"/>
      <c r="B312" s="173"/>
      <c r="C312" s="173"/>
      <c r="D312" s="174"/>
      <c r="E312" s="173"/>
      <c r="F312" s="178"/>
      <c r="G312" s="179"/>
      <c r="H312" s="180"/>
      <c r="I312" s="180"/>
    </row>
    <row r="313" spans="1:9" ht="15.75" x14ac:dyDescent="0.25">
      <c r="A313" s="3"/>
      <c r="B313" s="146"/>
      <c r="C313" s="170"/>
      <c r="D313" s="168"/>
      <c r="E313" s="168"/>
      <c r="F313" s="151"/>
      <c r="G313" s="153"/>
      <c r="H313" s="153"/>
      <c r="I313" s="154"/>
    </row>
    <row r="314" spans="1:9" x14ac:dyDescent="0.25">
      <c r="A314" s="3"/>
      <c r="B314" s="35"/>
      <c r="C314" s="35"/>
      <c r="D314" s="37"/>
      <c r="E314" s="38"/>
      <c r="F314" s="23"/>
      <c r="G314" s="15"/>
      <c r="H314" s="15"/>
      <c r="I314" s="72"/>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c r="J386" s="88"/>
    </row>
    <row r="387" spans="1:10" x14ac:dyDescent="0.25">
      <c r="A387" s="3"/>
      <c r="B387" s="35"/>
      <c r="C387" s="35"/>
      <c r="D387" s="37"/>
      <c r="E387" s="38"/>
      <c r="F387" s="155"/>
      <c r="G387" s="15"/>
      <c r="H387" s="15"/>
      <c r="I387" s="72"/>
    </row>
    <row r="388" spans="1:10" x14ac:dyDescent="0.25">
      <c r="A388" s="3"/>
      <c r="B388" s="33"/>
      <c r="C388" s="143"/>
      <c r="D388" s="44"/>
      <c r="E388" s="85"/>
      <c r="F388" s="73"/>
      <c r="G388" s="15"/>
      <c r="H388" s="144"/>
      <c r="I388" s="87"/>
    </row>
    <row r="389" spans="1:10" x14ac:dyDescent="0.2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9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42</v>
      </c>
      <c r="C10" s="96"/>
      <c r="D10" s="95" t="s">
        <v>9</v>
      </c>
      <c r="E10" s="95" t="s">
        <v>0</v>
      </c>
      <c r="F10" s="75" t="s">
        <v>35</v>
      </c>
      <c r="G10" s="77" t="s">
        <v>1</v>
      </c>
      <c r="H10" s="77" t="s">
        <v>10</v>
      </c>
      <c r="I10" s="78"/>
      <c r="J10" s="20"/>
      <c r="K10" s="6"/>
      <c r="L10" s="6"/>
    </row>
    <row r="11" spans="2:12" x14ac:dyDescent="0.25">
      <c r="B11" s="50"/>
      <c r="C11" s="51"/>
      <c r="D11" s="52"/>
      <c r="E11" s="52"/>
      <c r="F11" s="24"/>
      <c r="G11" s="15"/>
      <c r="H11" s="15"/>
      <c r="I11" s="125"/>
      <c r="J11" s="20"/>
      <c r="K11" s="6"/>
      <c r="L11" s="6"/>
    </row>
    <row r="12" spans="2:12" x14ac:dyDescent="0.25">
      <c r="B12" s="221" t="s">
        <v>247</v>
      </c>
      <c r="C12" s="35"/>
      <c r="D12" s="37"/>
      <c r="E12" s="38"/>
      <c r="F12" s="59"/>
      <c r="G12" s="15">
        <f t="shared" ref="G12:G16" si="0">($D12*F12)</f>
        <v>0</v>
      </c>
      <c r="H12" s="72" t="e">
        <f>(G12/'Cover Sheet'!H$3)</f>
        <v>#DIV/0!</v>
      </c>
      <c r="I12" s="126"/>
      <c r="J12" s="88"/>
      <c r="K12" s="6"/>
      <c r="L12" s="6"/>
    </row>
    <row r="13" spans="2:12" x14ac:dyDescent="0.25">
      <c r="B13" s="221" t="s">
        <v>248</v>
      </c>
      <c r="C13" s="35"/>
      <c r="D13" s="37"/>
      <c r="E13" s="38"/>
      <c r="F13" s="59"/>
      <c r="G13" s="15">
        <f t="shared" si="0"/>
        <v>0</v>
      </c>
      <c r="H13" s="72" t="e">
        <f>(G13/'Cover Sheet'!H$3)</f>
        <v>#DIV/0!</v>
      </c>
      <c r="I13" s="126"/>
      <c r="J13" s="88"/>
      <c r="K13" s="6"/>
      <c r="L13" s="6"/>
    </row>
    <row r="14" spans="2:12" x14ac:dyDescent="0.25">
      <c r="B14" s="221" t="s">
        <v>244</v>
      </c>
      <c r="C14" s="35"/>
      <c r="D14" s="37"/>
      <c r="E14" s="38"/>
      <c r="F14" s="59"/>
      <c r="G14" s="15">
        <f t="shared" si="0"/>
        <v>0</v>
      </c>
      <c r="H14" s="72" t="e">
        <f>(G14/'Cover Sheet'!H$3)</f>
        <v>#DIV/0!</v>
      </c>
      <c r="I14" s="126"/>
      <c r="J14" s="88"/>
      <c r="K14" s="6"/>
      <c r="L14" s="6"/>
    </row>
    <row r="15" spans="2:12" x14ac:dyDescent="0.25">
      <c r="B15" s="221" t="s">
        <v>245</v>
      </c>
      <c r="C15" s="35"/>
      <c r="D15" s="37"/>
      <c r="E15" s="38"/>
      <c r="F15" s="59"/>
      <c r="G15" s="15">
        <f t="shared" si="0"/>
        <v>0</v>
      </c>
      <c r="H15" s="72" t="e">
        <f>(G15/'Cover Sheet'!H$3)</f>
        <v>#DIV/0!</v>
      </c>
      <c r="I15" s="126"/>
      <c r="J15" s="88"/>
      <c r="K15" s="6"/>
      <c r="L15" s="6"/>
    </row>
    <row r="16" spans="2:12" x14ac:dyDescent="0.25">
      <c r="B16" s="221" t="s">
        <v>246</v>
      </c>
      <c r="C16" s="35"/>
      <c r="D16" s="37"/>
      <c r="E16" s="38"/>
      <c r="F16" s="59"/>
      <c r="G16" s="15">
        <f t="shared" si="0"/>
        <v>0</v>
      </c>
      <c r="H16" s="72" t="e">
        <f>(G16/'Cover Sheet'!H$3)</f>
        <v>#DIV/0!</v>
      </c>
      <c r="I16" s="126"/>
      <c r="J16" s="88"/>
      <c r="K16" s="6"/>
      <c r="L16" s="6"/>
    </row>
    <row r="17" spans="1:12" x14ac:dyDescent="0.25">
      <c r="B17" s="34"/>
      <c r="C17" s="35"/>
      <c r="D17" s="37"/>
      <c r="E17" s="38"/>
      <c r="F17" s="17"/>
      <c r="G17" s="15"/>
      <c r="H17" s="15"/>
      <c r="I17" s="125"/>
      <c r="J17" s="20"/>
      <c r="K17" s="6"/>
      <c r="L17" s="6"/>
    </row>
    <row r="18" spans="1:12" ht="14.25" thickBot="1" x14ac:dyDescent="0.3">
      <c r="B18" s="91"/>
      <c r="C18" s="92" t="str">
        <f>+B10</f>
        <v>D40 - FIRE PROTECTION</v>
      </c>
      <c r="D18" s="79"/>
      <c r="E18" s="80"/>
      <c r="F18" s="81"/>
      <c r="G18" s="82">
        <f>SUM(G11:G17)</f>
        <v>0</v>
      </c>
      <c r="H18" s="83" t="e">
        <f>SUM(H11:H17)</f>
        <v>#DIV/0!</v>
      </c>
      <c r="I18" s="84"/>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C21" s="48"/>
      <c r="D21" s="107"/>
      <c r="E21" s="48"/>
      <c r="F21" s="23"/>
      <c r="G21" s="116"/>
      <c r="H21" s="72"/>
      <c r="I21" s="87"/>
      <c r="J21" s="20"/>
      <c r="K21" s="6"/>
      <c r="L21" s="6"/>
    </row>
    <row r="22" spans="1:12" ht="15.75" customHeight="1" x14ac:dyDescent="0.25">
      <c r="A22" s="3"/>
      <c r="C22" s="48"/>
      <c r="D22" s="107"/>
      <c r="E22" s="48"/>
      <c r="F22" s="23"/>
      <c r="G22" s="116"/>
      <c r="H22" s="72"/>
      <c r="I22" s="87"/>
      <c r="J22" s="20"/>
      <c r="K22" s="6"/>
      <c r="L22" s="6"/>
    </row>
    <row r="23" spans="1:12" ht="15.75" customHeight="1" x14ac:dyDescent="0.25">
      <c r="A23" s="3"/>
      <c r="C23" s="48"/>
      <c r="D23" s="107"/>
      <c r="E23" s="48"/>
      <c r="F23" s="23"/>
      <c r="G23" s="116"/>
      <c r="H23" s="72"/>
      <c r="I23" s="87"/>
      <c r="J23" s="20"/>
      <c r="K23" s="6"/>
      <c r="L23" s="6"/>
    </row>
    <row r="24" spans="1:12" ht="15.75" customHeight="1" x14ac:dyDescent="0.25">
      <c r="A24" s="3"/>
      <c r="C24" s="48"/>
      <c r="D24" s="107"/>
      <c r="E24" s="48"/>
      <c r="F24" s="23"/>
      <c r="G24" s="116"/>
      <c r="H24" s="72"/>
      <c r="I24" s="87"/>
      <c r="J24" s="20"/>
      <c r="K24" s="6"/>
      <c r="L24" s="6"/>
    </row>
    <row r="25" spans="1:12" ht="15.75" customHeight="1" x14ac:dyDescent="0.25">
      <c r="A25" s="3"/>
      <c r="C25" s="48"/>
      <c r="D25" s="107"/>
      <c r="E25" s="48"/>
      <c r="F25" s="23"/>
      <c r="G25" s="116"/>
      <c r="H25" s="72"/>
      <c r="I25" s="87"/>
      <c r="J25" s="20"/>
      <c r="K25" s="6"/>
      <c r="L25" s="6"/>
    </row>
    <row r="26" spans="1:12" ht="15.75" customHeight="1" x14ac:dyDescent="0.25">
      <c r="A26" s="3"/>
      <c r="C26" s="48"/>
      <c r="D26" s="107"/>
      <c r="E26" s="48"/>
      <c r="F26" s="23"/>
      <c r="G26" s="116"/>
      <c r="H26" s="72"/>
      <c r="I26" s="87"/>
      <c r="J26" s="20"/>
      <c r="K26" s="6"/>
      <c r="L26" s="6"/>
    </row>
    <row r="27" spans="1:12" ht="15.75" customHeight="1" x14ac:dyDescent="0.25">
      <c r="A27" s="3"/>
      <c r="C27" s="48"/>
      <c r="D27" s="107"/>
      <c r="E27" s="48"/>
      <c r="F27" s="23"/>
      <c r="G27" s="116"/>
      <c r="H27" s="72"/>
      <c r="I27" s="87"/>
      <c r="J27" s="20"/>
      <c r="K27" s="6"/>
      <c r="L27" s="6"/>
    </row>
    <row r="28" spans="1:12" ht="15.75" customHeight="1" x14ac:dyDescent="0.25">
      <c r="A28" s="3"/>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7.5" customHeight="1" x14ac:dyDescent="0.25">
      <c r="A31" s="3"/>
      <c r="B31" s="33"/>
      <c r="C31" s="33"/>
      <c r="D31" s="32"/>
      <c r="E31" s="33"/>
      <c r="F31" s="73"/>
      <c r="G31" s="74"/>
      <c r="H31" s="74"/>
      <c r="I31" s="149"/>
      <c r="J31" s="20"/>
      <c r="K31" s="6"/>
      <c r="L31" s="6"/>
    </row>
    <row r="32" spans="1:12" ht="6.75" customHeight="1" x14ac:dyDescent="0.25">
      <c r="A32" s="3"/>
      <c r="B32" s="48"/>
      <c r="C32" s="33"/>
      <c r="D32" s="32"/>
      <c r="E32" s="33"/>
      <c r="F32" s="23"/>
      <c r="G32" s="70"/>
      <c r="H32" s="70"/>
      <c r="I32" s="149"/>
      <c r="J32" s="20"/>
      <c r="K32" s="6"/>
      <c r="L32" s="6"/>
    </row>
    <row r="33" spans="1:12" ht="15.75" customHeight="1" x14ac:dyDescent="0.25">
      <c r="A33" s="3"/>
      <c r="B33" s="48"/>
      <c r="C33" s="89"/>
      <c r="D33" s="117"/>
      <c r="E33" s="33"/>
      <c r="F33" s="23"/>
      <c r="G33" s="15"/>
      <c r="H33" s="72"/>
      <c r="I33" s="87"/>
      <c r="J33" s="20"/>
      <c r="K33" s="6"/>
      <c r="L33" s="6"/>
    </row>
    <row r="34" spans="1:12" ht="6.75" customHeight="1" x14ac:dyDescent="0.25">
      <c r="A34" s="3"/>
      <c r="B34" s="48"/>
      <c r="C34" s="89"/>
      <c r="D34" s="117"/>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6.75" customHeight="1" x14ac:dyDescent="0.25">
      <c r="A41" s="3"/>
      <c r="B41" s="48"/>
      <c r="C41" s="33"/>
      <c r="D41" s="30"/>
      <c r="E41" s="33"/>
      <c r="F41" s="23"/>
      <c r="G41" s="15"/>
      <c r="H41" s="72"/>
      <c r="I41" s="87"/>
      <c r="J41" s="20"/>
      <c r="K41" s="6"/>
      <c r="L41" s="6"/>
    </row>
    <row r="42" spans="1:12" ht="4.5" customHeight="1" x14ac:dyDescent="0.25">
      <c r="A42" s="3"/>
      <c r="B42" s="33"/>
      <c r="C42" s="89"/>
      <c r="D42" s="32"/>
      <c r="E42" s="33"/>
      <c r="F42" s="23"/>
      <c r="G42" s="15"/>
      <c r="H42" s="15"/>
      <c r="I42" s="149"/>
      <c r="J42" s="20"/>
      <c r="K42" s="6"/>
      <c r="L42" s="6"/>
    </row>
    <row r="43" spans="1:12" x14ac:dyDescent="0.25">
      <c r="A43" s="3"/>
      <c r="B43" s="143"/>
      <c r="C43" s="31"/>
      <c r="D43" s="32"/>
      <c r="E43" s="33"/>
      <c r="F43" s="23"/>
      <c r="G43" s="15"/>
      <c r="H43" s="72"/>
      <c r="I43" s="87"/>
      <c r="J43" s="20"/>
      <c r="K43" s="6"/>
      <c r="L43" s="6"/>
    </row>
    <row r="44" spans="1:12" ht="4.5" customHeight="1" x14ac:dyDescent="0.25">
      <c r="A44" s="3"/>
      <c r="B44" s="33"/>
      <c r="C44" s="89"/>
      <c r="D44" s="32"/>
      <c r="E44" s="33"/>
      <c r="F44" s="73"/>
      <c r="G44" s="74"/>
      <c r="H44" s="74"/>
      <c r="I44" s="149"/>
      <c r="J44" s="20"/>
      <c r="K44" s="6"/>
      <c r="L44" s="6"/>
    </row>
    <row r="45" spans="1:12" ht="12" customHeight="1" x14ac:dyDescent="0.25">
      <c r="A45" s="3"/>
      <c r="B45" s="33"/>
      <c r="C45" s="89"/>
      <c r="D45" s="32"/>
      <c r="E45" s="33"/>
      <c r="F45" s="73"/>
      <c r="G45" s="74"/>
      <c r="H45" s="74"/>
      <c r="I45" s="149"/>
      <c r="J45" s="20"/>
      <c r="K45" s="6"/>
      <c r="L45" s="6"/>
    </row>
    <row r="46" spans="1:12" ht="18" customHeight="1" x14ac:dyDescent="0.25">
      <c r="A46" s="3"/>
      <c r="B46" s="146"/>
      <c r="C46" s="150"/>
      <c r="D46" s="151"/>
      <c r="E46" s="152"/>
      <c r="F46" s="151"/>
      <c r="G46" s="153"/>
      <c r="H46" s="153"/>
      <c r="I46" s="154"/>
      <c r="J46" s="20"/>
      <c r="K46" s="6"/>
      <c r="L46" s="6"/>
    </row>
    <row r="47" spans="1:12" ht="12" customHeight="1" x14ac:dyDescent="0.25">
      <c r="A47" s="3"/>
      <c r="B47" s="35"/>
      <c r="C47" s="35"/>
      <c r="D47" s="36"/>
      <c r="E47" s="35"/>
      <c r="F47" s="155"/>
      <c r="G47" s="15"/>
      <c r="H47" s="15"/>
      <c r="I47" s="72"/>
      <c r="J47" s="20"/>
      <c r="K47" s="6"/>
      <c r="L47" s="6"/>
    </row>
    <row r="48" spans="1:12" ht="12" customHeight="1" x14ac:dyDescent="0.25">
      <c r="A48" s="3"/>
      <c r="B48" s="35"/>
      <c r="C48" s="35"/>
      <c r="D48" s="37"/>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37"/>
      <c r="E52" s="38"/>
      <c r="F52" s="156"/>
      <c r="G52" s="15"/>
      <c r="H52" s="72"/>
      <c r="I52" s="87"/>
      <c r="J52" s="88"/>
      <c r="K52" s="119"/>
      <c r="L52" s="6"/>
    </row>
    <row r="53" spans="1:12" ht="12" customHeight="1" x14ac:dyDescent="0.25">
      <c r="A53" s="3"/>
      <c r="B53" s="35"/>
      <c r="C53" s="35"/>
      <c r="D53" s="60"/>
      <c r="E53" s="38"/>
      <c r="F53" s="156"/>
      <c r="G53" s="15"/>
      <c r="H53" s="72"/>
      <c r="I53" s="87"/>
      <c r="J53" s="88"/>
      <c r="K53" s="120"/>
      <c r="L53" s="121"/>
    </row>
    <row r="54" spans="1:12" ht="12" customHeight="1" x14ac:dyDescent="0.25">
      <c r="A54" s="3"/>
      <c r="B54" s="35"/>
      <c r="C54" s="35"/>
      <c r="D54" s="60"/>
      <c r="E54" s="38"/>
      <c r="F54" s="156"/>
      <c r="G54" s="15"/>
      <c r="H54" s="72"/>
      <c r="I54" s="15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6"/>
      <c r="G56" s="15"/>
      <c r="H56" s="72"/>
      <c r="I56" s="87"/>
      <c r="J56" s="88"/>
      <c r="K56" s="118"/>
      <c r="L56" s="6"/>
    </row>
    <row r="57" spans="1:12" ht="12" customHeight="1" x14ac:dyDescent="0.25">
      <c r="A57" s="3"/>
      <c r="B57" s="35"/>
      <c r="C57" s="35"/>
      <c r="D57" s="60"/>
      <c r="E57" s="38"/>
      <c r="F57" s="156"/>
      <c r="G57" s="15"/>
      <c r="H57" s="72"/>
      <c r="I57" s="87"/>
      <c r="J57" s="88"/>
      <c r="K57" s="118"/>
      <c r="L57" s="6"/>
    </row>
    <row r="58" spans="1:12" ht="12" customHeight="1" x14ac:dyDescent="0.25">
      <c r="A58" s="3"/>
      <c r="B58" s="35"/>
      <c r="C58" s="35"/>
      <c r="D58" s="37"/>
      <c r="E58" s="38"/>
      <c r="F58" s="155"/>
      <c r="G58" s="15"/>
      <c r="H58" s="15"/>
      <c r="I58" s="72"/>
      <c r="J58" s="20"/>
      <c r="K58" s="6"/>
      <c r="L58" s="6"/>
    </row>
    <row r="59" spans="1:12" ht="15" customHeight="1" x14ac:dyDescent="0.25">
      <c r="A59" s="3"/>
      <c r="B59" s="33"/>
      <c r="C59" s="143"/>
      <c r="D59" s="44"/>
      <c r="E59" s="85"/>
      <c r="F59" s="73"/>
      <c r="G59" s="15"/>
      <c r="H59" s="144"/>
      <c r="I59" s="87"/>
      <c r="J59" s="20"/>
      <c r="K59" s="6"/>
      <c r="L59" s="6"/>
    </row>
    <row r="60" spans="1:12" s="5" customFormat="1" ht="12" customHeight="1" x14ac:dyDescent="0.25">
      <c r="A60" s="158"/>
      <c r="B60" s="33"/>
      <c r="C60" s="93"/>
      <c r="D60" s="44"/>
      <c r="E60" s="85"/>
      <c r="F60" s="73"/>
      <c r="G60" s="86"/>
      <c r="H60" s="86"/>
      <c r="I60" s="87"/>
      <c r="J60" s="19"/>
    </row>
    <row r="61" spans="1:12" s="5" customFormat="1" ht="17.25" customHeight="1" x14ac:dyDescent="0.25">
      <c r="A61" s="158"/>
      <c r="B61" s="146"/>
      <c r="C61" s="150"/>
      <c r="D61" s="151"/>
      <c r="E61" s="152"/>
      <c r="F61" s="151"/>
      <c r="G61" s="153"/>
      <c r="H61" s="153"/>
      <c r="I61" s="154"/>
      <c r="J61" s="19"/>
    </row>
    <row r="62" spans="1:12" s="5" customFormat="1" ht="12" customHeight="1" x14ac:dyDescent="0.25">
      <c r="A62" s="158"/>
      <c r="B62" s="35"/>
      <c r="C62" s="35"/>
      <c r="D62" s="36"/>
      <c r="E62" s="35"/>
      <c r="F62" s="155"/>
      <c r="G62" s="15"/>
      <c r="H62" s="15"/>
      <c r="I62" s="72"/>
      <c r="J62" s="19"/>
    </row>
    <row r="63" spans="1:12" s="5" customFormat="1" ht="12" customHeight="1" x14ac:dyDescent="0.25">
      <c r="A63" s="158"/>
      <c r="B63" s="35"/>
      <c r="C63" s="35"/>
      <c r="D63" s="37"/>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37"/>
      <c r="E70" s="38"/>
      <c r="F70" s="156"/>
      <c r="G70" s="15"/>
      <c r="H70" s="72"/>
      <c r="I70" s="87"/>
      <c r="J70" s="88"/>
    </row>
    <row r="71" spans="1:12" s="5" customFormat="1" ht="12" customHeight="1" x14ac:dyDescent="0.25">
      <c r="A71" s="158"/>
      <c r="B71" s="35"/>
      <c r="C71" s="35"/>
      <c r="D71" s="60"/>
      <c r="E71" s="38"/>
      <c r="F71" s="156"/>
      <c r="G71" s="15"/>
      <c r="H71" s="72"/>
      <c r="I71" s="87"/>
      <c r="J71" s="88"/>
    </row>
    <row r="72" spans="1:12" s="5" customFormat="1" ht="12" customHeight="1" x14ac:dyDescent="0.25">
      <c r="A72" s="158"/>
      <c r="B72" s="35"/>
      <c r="C72" s="35"/>
      <c r="D72" s="37"/>
      <c r="E72" s="38"/>
      <c r="F72" s="155"/>
      <c r="G72" s="15"/>
      <c r="H72" s="15"/>
      <c r="I72" s="72"/>
      <c r="J72" s="19"/>
    </row>
    <row r="73" spans="1:12" s="5" customFormat="1" ht="12" customHeight="1" x14ac:dyDescent="0.25">
      <c r="A73" s="158"/>
      <c r="B73" s="33"/>
      <c r="C73" s="143"/>
      <c r="D73" s="44"/>
      <c r="E73" s="85"/>
      <c r="F73" s="73"/>
      <c r="G73" s="15"/>
      <c r="H73" s="144"/>
      <c r="I73" s="87"/>
      <c r="J73" s="19"/>
    </row>
    <row r="74" spans="1:12" s="5" customFormat="1" ht="12" customHeight="1" x14ac:dyDescent="0.25">
      <c r="A74" s="158"/>
      <c r="B74" s="33"/>
      <c r="C74" s="93"/>
      <c r="D74" s="44"/>
      <c r="E74" s="85"/>
      <c r="F74" s="73"/>
      <c r="G74" s="86"/>
      <c r="H74" s="86"/>
      <c r="I74" s="87"/>
      <c r="J74" s="19"/>
    </row>
    <row r="75" spans="1:12" ht="17.25" customHeight="1" x14ac:dyDescent="0.25">
      <c r="A75" s="3"/>
      <c r="B75" s="146"/>
      <c r="C75" s="159"/>
      <c r="D75" s="151"/>
      <c r="E75" s="152"/>
      <c r="F75" s="151"/>
      <c r="G75" s="153"/>
      <c r="H75" s="153"/>
      <c r="I75" s="154"/>
      <c r="J75" s="20"/>
      <c r="K75" s="6"/>
      <c r="L75" s="6"/>
    </row>
    <row r="76" spans="1:12" ht="12" customHeight="1" x14ac:dyDescent="0.25">
      <c r="A76" s="3"/>
      <c r="B76" s="35"/>
      <c r="C76" s="35"/>
      <c r="D76" s="37"/>
      <c r="E76" s="38"/>
      <c r="F76" s="155"/>
      <c r="G76" s="15"/>
      <c r="H76" s="15"/>
      <c r="I76" s="72"/>
      <c r="J76" s="20"/>
      <c r="K76" s="6"/>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60"/>
      <c r="E79" s="38"/>
      <c r="F79" s="160"/>
      <c r="G79" s="15"/>
      <c r="H79" s="72"/>
      <c r="I79" s="87"/>
      <c r="J79" s="88"/>
      <c r="K79" s="118"/>
      <c r="L79" s="6"/>
    </row>
    <row r="80" spans="1:12" ht="12" customHeight="1" x14ac:dyDescent="0.25">
      <c r="A80" s="3"/>
      <c r="B80" s="35"/>
      <c r="C80" s="35"/>
      <c r="D80" s="60"/>
      <c r="E80" s="38"/>
      <c r="F80" s="156"/>
      <c r="G80" s="15"/>
      <c r="H80" s="72"/>
      <c r="I80" s="8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87"/>
      <c r="J84" s="88"/>
      <c r="K84" s="118"/>
      <c r="L84" s="6"/>
    </row>
    <row r="85" spans="1:12" ht="12" customHeight="1" x14ac:dyDescent="0.25">
      <c r="A85" s="3"/>
      <c r="B85" s="35"/>
      <c r="C85" s="35"/>
      <c r="D85" s="37"/>
      <c r="E85" s="38"/>
      <c r="F85" s="156"/>
      <c r="G85" s="15"/>
      <c r="H85" s="72"/>
      <c r="I85" s="87"/>
      <c r="J85" s="88"/>
      <c r="K85" s="118"/>
      <c r="L85" s="6"/>
    </row>
    <row r="86" spans="1:12" ht="12" customHeight="1" x14ac:dyDescent="0.25">
      <c r="A86" s="3"/>
      <c r="B86" s="35"/>
      <c r="C86" s="35"/>
      <c r="D86" s="37"/>
      <c r="E86" s="38"/>
      <c r="F86" s="155"/>
      <c r="G86" s="15"/>
      <c r="H86" s="15"/>
      <c r="I86" s="72"/>
      <c r="J86" s="20"/>
      <c r="K86" s="6"/>
      <c r="L86" s="6"/>
    </row>
    <row r="87" spans="1:12" ht="18" customHeight="1" x14ac:dyDescent="0.25">
      <c r="A87" s="3"/>
      <c r="B87" s="33"/>
      <c r="C87" s="143"/>
      <c r="D87" s="44"/>
      <c r="E87" s="85"/>
      <c r="F87" s="73"/>
      <c r="G87" s="15"/>
      <c r="H87" s="144"/>
      <c r="I87" s="87"/>
      <c r="J87" s="20"/>
      <c r="K87" s="6"/>
      <c r="L87" s="6"/>
    </row>
    <row r="88" spans="1:12" s="5" customFormat="1" ht="15.75" x14ac:dyDescent="0.25">
      <c r="A88" s="158"/>
      <c r="B88" s="33"/>
      <c r="C88" s="93"/>
      <c r="D88" s="44"/>
      <c r="E88" s="85"/>
      <c r="F88" s="73"/>
      <c r="G88" s="86"/>
      <c r="H88" s="86"/>
      <c r="I88" s="87"/>
      <c r="J88" s="19"/>
    </row>
    <row r="89" spans="1:12" s="6" customFormat="1" ht="15.75" x14ac:dyDescent="0.25">
      <c r="A89" s="118"/>
      <c r="B89" s="146"/>
      <c r="C89" s="159"/>
      <c r="D89" s="151"/>
      <c r="E89" s="152"/>
      <c r="F89" s="151"/>
      <c r="G89" s="153"/>
      <c r="H89" s="153"/>
      <c r="I89" s="154"/>
      <c r="J89" s="20"/>
    </row>
    <row r="90" spans="1:12" ht="12" customHeight="1" x14ac:dyDescent="0.25">
      <c r="A90" s="3"/>
      <c r="B90" s="161"/>
      <c r="C90" s="40"/>
      <c r="D90" s="41"/>
      <c r="E90" s="42"/>
      <c r="F90" s="162"/>
      <c r="G90" s="21"/>
      <c r="H90" s="21"/>
      <c r="I90" s="163"/>
      <c r="J90" s="20"/>
      <c r="K90" s="6"/>
      <c r="L90" s="6"/>
    </row>
    <row r="91" spans="1:12" x14ac:dyDescent="0.25">
      <c r="A91" s="3"/>
      <c r="B91" s="35"/>
      <c r="C91" s="122"/>
      <c r="D91" s="37"/>
      <c r="E91" s="38"/>
      <c r="F91" s="156"/>
      <c r="G91" s="15"/>
      <c r="H91" s="72"/>
      <c r="I91" s="87"/>
      <c r="J91" s="88"/>
      <c r="K91" s="118"/>
      <c r="L91" s="6"/>
    </row>
    <row r="92" spans="1:12" x14ac:dyDescent="0.25">
      <c r="A92" s="3"/>
      <c r="B92" s="164"/>
      <c r="C92" s="58"/>
      <c r="D92" s="60"/>
      <c r="E92" s="38"/>
      <c r="F92" s="156"/>
      <c r="G92" s="15"/>
      <c r="H92" s="72"/>
      <c r="I92" s="87"/>
      <c r="J92" s="88"/>
      <c r="K92" s="118"/>
      <c r="L92" s="6"/>
    </row>
    <row r="93" spans="1:12" x14ac:dyDescent="0.25">
      <c r="A93" s="3"/>
      <c r="B93" s="35"/>
      <c r="C93" s="57"/>
      <c r="D93" s="37"/>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35"/>
      <c r="C96" s="35"/>
      <c r="D96" s="37"/>
      <c r="E96" s="38"/>
      <c r="F96" s="160"/>
      <c r="G96" s="61"/>
      <c r="H96" s="72"/>
      <c r="I96" s="87"/>
      <c r="J96" s="88"/>
      <c r="K96" s="118"/>
      <c r="L96" s="6"/>
    </row>
    <row r="97" spans="1:12" x14ac:dyDescent="0.25">
      <c r="A97" s="3"/>
      <c r="B97" s="35"/>
      <c r="C97" s="62"/>
      <c r="D97" s="62"/>
      <c r="E97" s="38"/>
      <c r="F97" s="160"/>
      <c r="G97" s="61"/>
      <c r="H97" s="72"/>
      <c r="I97" s="87"/>
      <c r="J97" s="88"/>
      <c r="K97" s="118"/>
      <c r="L97" s="6"/>
    </row>
    <row r="98" spans="1:12" x14ac:dyDescent="0.25">
      <c r="A98" s="3"/>
      <c r="B98" s="35"/>
      <c r="C98" s="62"/>
      <c r="D98" s="37"/>
      <c r="E98" s="38"/>
      <c r="F98" s="156"/>
      <c r="G98" s="61"/>
      <c r="H98" s="72"/>
      <c r="I98" s="87"/>
      <c r="J98" s="88"/>
      <c r="K98" s="118"/>
      <c r="L98" s="6"/>
    </row>
    <row r="99" spans="1:12" x14ac:dyDescent="0.25">
      <c r="A99" s="3"/>
      <c r="B99" s="35"/>
      <c r="C99" s="62"/>
      <c r="D99" s="60"/>
      <c r="E99" s="38"/>
      <c r="F99" s="160"/>
      <c r="G99" s="61"/>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37"/>
      <c r="E114" s="38"/>
      <c r="F114" s="156"/>
      <c r="G114" s="15"/>
      <c r="H114" s="72"/>
      <c r="I114" s="87"/>
      <c r="J114" s="88"/>
      <c r="K114" s="118"/>
      <c r="L114" s="6"/>
    </row>
    <row r="115" spans="1:12" x14ac:dyDescent="0.25">
      <c r="A115" s="3"/>
      <c r="B115" s="35"/>
      <c r="C115" s="35"/>
      <c r="D115" s="37"/>
      <c r="E115" s="38"/>
      <c r="F115" s="165"/>
      <c r="G115" s="15"/>
      <c r="H115" s="15"/>
      <c r="I115" s="87"/>
      <c r="J115" s="88"/>
      <c r="K115" s="118"/>
      <c r="L115" s="6"/>
    </row>
    <row r="116" spans="1:12" ht="5.25" customHeight="1" x14ac:dyDescent="0.25">
      <c r="A116" s="3"/>
      <c r="B116" s="148"/>
      <c r="C116" s="35"/>
      <c r="D116" s="37"/>
      <c r="E116" s="38"/>
      <c r="F116" s="155"/>
      <c r="G116" s="22"/>
      <c r="H116" s="22"/>
      <c r="I116" s="166"/>
      <c r="J116" s="20"/>
      <c r="K116" s="6"/>
      <c r="L116" s="6"/>
    </row>
    <row r="117" spans="1:12" x14ac:dyDescent="0.25">
      <c r="A117" s="3"/>
      <c r="B117" s="33"/>
      <c r="C117" s="143"/>
      <c r="D117" s="44"/>
      <c r="E117" s="85"/>
      <c r="F117" s="73"/>
      <c r="G117" s="15"/>
      <c r="H117" s="144"/>
      <c r="I117" s="87"/>
      <c r="J117" s="20"/>
      <c r="K117" s="6"/>
      <c r="L117" s="6"/>
    </row>
    <row r="118" spans="1:12" s="5" customFormat="1" ht="15.75" x14ac:dyDescent="0.25">
      <c r="A118" s="158"/>
      <c r="B118" s="33"/>
      <c r="C118" s="89"/>
      <c r="D118" s="44"/>
      <c r="E118" s="85"/>
      <c r="F118" s="73"/>
      <c r="G118" s="86"/>
      <c r="H118" s="86"/>
      <c r="I118" s="87"/>
      <c r="J118" s="19"/>
    </row>
    <row r="119" spans="1:12" s="7" customFormat="1" ht="15.75" x14ac:dyDescent="0.25">
      <c r="A119" s="167"/>
      <c r="B119" s="146"/>
      <c r="C119" s="159"/>
      <c r="D119" s="151"/>
      <c r="E119" s="152"/>
      <c r="F119" s="151"/>
      <c r="G119" s="153"/>
      <c r="H119" s="153"/>
      <c r="I119" s="154"/>
      <c r="J119" s="123"/>
      <c r="K119" s="124"/>
      <c r="L119" s="124"/>
    </row>
    <row r="120" spans="1:12" ht="12" customHeight="1" x14ac:dyDescent="0.25">
      <c r="A120" s="3"/>
      <c r="B120" s="35"/>
      <c r="C120" s="35"/>
      <c r="D120" s="37"/>
      <c r="E120" s="45"/>
      <c r="F120" s="155"/>
      <c r="G120" s="15"/>
      <c r="H120" s="15"/>
      <c r="I120" s="72"/>
      <c r="J120" s="20"/>
      <c r="K120" s="6"/>
      <c r="L120" s="6"/>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37"/>
      <c r="E125" s="38"/>
      <c r="F125" s="156"/>
      <c r="G125" s="15"/>
      <c r="H125" s="72"/>
      <c r="I125" s="87"/>
      <c r="J125" s="88"/>
      <c r="K125" s="118"/>
      <c r="L125" s="118"/>
    </row>
    <row r="126" spans="1:12" ht="6" customHeight="1" x14ac:dyDescent="0.25">
      <c r="A126" s="3"/>
      <c r="B126" s="35"/>
      <c r="C126" s="35"/>
      <c r="D126" s="37"/>
      <c r="E126" s="38"/>
      <c r="F126" s="155"/>
      <c r="G126" s="15"/>
      <c r="H126" s="15"/>
      <c r="I126" s="72"/>
      <c r="J126" s="20"/>
      <c r="K126" s="6"/>
      <c r="L126" s="6"/>
    </row>
    <row r="127" spans="1:12" s="3" customFormat="1" x14ac:dyDescent="0.25">
      <c r="B127" s="33"/>
      <c r="C127" s="143"/>
      <c r="D127" s="44"/>
      <c r="E127" s="85"/>
      <c r="F127" s="73"/>
      <c r="G127" s="15"/>
      <c r="H127" s="144"/>
      <c r="I127" s="87"/>
      <c r="J127" s="20"/>
      <c r="K127" s="118"/>
      <c r="L127" s="118"/>
    </row>
    <row r="128" spans="1:12" x14ac:dyDescent="0.25">
      <c r="A128" s="3"/>
      <c r="B128" s="33"/>
      <c r="C128" s="89"/>
      <c r="D128" s="44"/>
      <c r="E128" s="85"/>
      <c r="F128" s="73"/>
      <c r="G128" s="86"/>
      <c r="H128" s="86"/>
      <c r="I128" s="87"/>
      <c r="J128" s="20"/>
      <c r="K128" s="6"/>
      <c r="L128" s="6"/>
    </row>
    <row r="129" spans="1:12" s="4" customFormat="1" ht="15.75" x14ac:dyDescent="0.25">
      <c r="A129" s="145"/>
      <c r="B129" s="146"/>
      <c r="C129" s="150"/>
      <c r="D129" s="168"/>
      <c r="E129" s="168"/>
      <c r="F129" s="151"/>
      <c r="G129" s="153"/>
      <c r="H129" s="153"/>
      <c r="I129" s="154"/>
      <c r="J129" s="19"/>
      <c r="K129" s="5"/>
      <c r="L129" s="5"/>
    </row>
    <row r="130" spans="1:12" ht="8.25" customHeight="1" x14ac:dyDescent="0.25">
      <c r="A130" s="3"/>
      <c r="B130" s="35"/>
      <c r="C130" s="35"/>
      <c r="D130" s="37"/>
      <c r="E130" s="38"/>
      <c r="F130" s="155"/>
      <c r="G130" s="15"/>
      <c r="H130" s="15"/>
      <c r="I130" s="72"/>
      <c r="J130" s="20"/>
      <c r="K130" s="6"/>
      <c r="L130" s="6"/>
    </row>
    <row r="131" spans="1:12" s="5" customFormat="1" ht="15.75" x14ac:dyDescent="0.25">
      <c r="A131" s="158"/>
      <c r="B131" s="35"/>
      <c r="C131" s="68"/>
      <c r="D131" s="60"/>
      <c r="E131" s="38"/>
      <c r="F131" s="156"/>
      <c r="G131" s="15"/>
      <c r="H131" s="72"/>
      <c r="I131" s="87"/>
      <c r="J131" s="19"/>
    </row>
    <row r="132" spans="1:12" s="5" customFormat="1" ht="15.75" x14ac:dyDescent="0.25">
      <c r="A132" s="158"/>
      <c r="B132" s="35"/>
      <c r="C132" s="68"/>
      <c r="D132" s="37"/>
      <c r="E132" s="38"/>
      <c r="F132" s="156"/>
      <c r="G132" s="15"/>
      <c r="H132" s="72"/>
      <c r="I132" s="87"/>
      <c r="J132" s="19"/>
    </row>
    <row r="133" spans="1:12" s="5" customFormat="1" ht="15.75" x14ac:dyDescent="0.25">
      <c r="A133" s="158"/>
      <c r="B133" s="35"/>
      <c r="C133" s="35"/>
      <c r="D133" s="60"/>
      <c r="E133" s="38"/>
      <c r="F133" s="156"/>
      <c r="G133" s="15"/>
      <c r="H133" s="72"/>
      <c r="I133" s="87"/>
      <c r="J133" s="19"/>
    </row>
    <row r="134" spans="1:12" s="5" customFormat="1" ht="15.75" x14ac:dyDescent="0.25">
      <c r="A134" s="158"/>
      <c r="B134" s="35"/>
      <c r="C134" s="35"/>
      <c r="D134" s="37"/>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15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4" customFormat="1" ht="9" customHeight="1" x14ac:dyDescent="0.25">
      <c r="A151" s="145"/>
      <c r="B151" s="35"/>
      <c r="C151" s="35"/>
      <c r="D151" s="37"/>
      <c r="E151" s="38"/>
      <c r="F151" s="155"/>
      <c r="G151" s="15"/>
      <c r="H151" s="15"/>
      <c r="I151" s="72"/>
      <c r="J151" s="19"/>
      <c r="K151" s="5"/>
      <c r="L151" s="5"/>
    </row>
    <row r="152" spans="1:12" s="6" customFormat="1" x14ac:dyDescent="0.25">
      <c r="A152" s="118"/>
      <c r="B152" s="33"/>
      <c r="C152" s="143"/>
      <c r="D152" s="44"/>
      <c r="E152" s="85"/>
      <c r="F152" s="73"/>
      <c r="G152" s="15"/>
      <c r="H152" s="144"/>
      <c r="I152" s="87"/>
      <c r="J152" s="20"/>
    </row>
    <row r="153" spans="1:12" s="6" customFormat="1" x14ac:dyDescent="0.25">
      <c r="A153" s="118"/>
      <c r="B153" s="33"/>
      <c r="C153" s="89"/>
      <c r="D153" s="44"/>
      <c r="E153" s="85"/>
      <c r="F153" s="73"/>
      <c r="G153" s="86"/>
      <c r="H153" s="86"/>
      <c r="I153" s="87"/>
      <c r="J153" s="20"/>
    </row>
    <row r="154" spans="1:12" s="6" customFormat="1" ht="15.75" x14ac:dyDescent="0.25">
      <c r="A154" s="118"/>
      <c r="B154" s="146"/>
      <c r="C154" s="150"/>
      <c r="D154" s="168"/>
      <c r="E154" s="168"/>
      <c r="F154" s="151"/>
      <c r="G154" s="153"/>
      <c r="H154" s="153"/>
      <c r="I154" s="154"/>
      <c r="J154" s="20"/>
    </row>
    <row r="155" spans="1:12" s="6" customFormat="1" x14ac:dyDescent="0.25">
      <c r="A155" s="118"/>
      <c r="B155" s="35"/>
      <c r="C155" s="35"/>
      <c r="D155" s="37"/>
      <c r="E155" s="38"/>
      <c r="F155" s="155"/>
      <c r="G155" s="15"/>
      <c r="H155" s="15"/>
      <c r="I155" s="72"/>
      <c r="J155" s="20"/>
    </row>
    <row r="156" spans="1:12" s="6" customFormat="1" x14ac:dyDescent="0.25">
      <c r="A156" s="118"/>
      <c r="B156" s="35"/>
      <c r="C156" s="35"/>
      <c r="D156" s="60"/>
      <c r="E156" s="38"/>
      <c r="F156" s="156"/>
      <c r="G156" s="15"/>
      <c r="H156" s="72"/>
      <c r="I156" s="87"/>
      <c r="J156" s="88"/>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37"/>
      <c r="E159" s="38"/>
      <c r="F159" s="156"/>
      <c r="G159" s="15"/>
      <c r="H159" s="72"/>
      <c r="I159" s="87"/>
      <c r="J159" s="20"/>
    </row>
    <row r="160" spans="1:12" s="6" customFormat="1" x14ac:dyDescent="0.25">
      <c r="A160" s="118"/>
      <c r="B160" s="35"/>
      <c r="C160" s="35"/>
      <c r="D160" s="37"/>
      <c r="E160" s="38"/>
      <c r="F160" s="155"/>
      <c r="G160" s="15"/>
      <c r="H160" s="15"/>
      <c r="I160" s="72"/>
      <c r="J160" s="20"/>
    </row>
    <row r="161" spans="1:10" s="6" customFormat="1" x14ac:dyDescent="0.25">
      <c r="A161" s="118"/>
      <c r="B161" s="33"/>
      <c r="C161" s="143"/>
      <c r="D161" s="44"/>
      <c r="E161" s="85"/>
      <c r="F161" s="73"/>
      <c r="G161" s="15"/>
      <c r="H161" s="144"/>
      <c r="I161" s="87"/>
      <c r="J161" s="20"/>
    </row>
    <row r="162" spans="1:10" s="6" customFormat="1" x14ac:dyDescent="0.25">
      <c r="A162" s="118"/>
      <c r="B162" s="33"/>
      <c r="C162" s="89"/>
      <c r="D162" s="44"/>
      <c r="E162" s="85"/>
      <c r="F162" s="73"/>
      <c r="G162" s="86"/>
      <c r="H162" s="86"/>
      <c r="I162" s="87"/>
      <c r="J162" s="20"/>
    </row>
    <row r="163" spans="1:10" s="6" customFormat="1" ht="15.75" x14ac:dyDescent="0.25">
      <c r="A163" s="118"/>
      <c r="B163" s="146"/>
      <c r="C163" s="150"/>
      <c r="D163" s="168"/>
      <c r="E163" s="168"/>
      <c r="F163" s="151"/>
      <c r="G163" s="153"/>
      <c r="H163" s="153"/>
      <c r="I163" s="154"/>
      <c r="J163" s="20"/>
    </row>
    <row r="164" spans="1:10" s="6" customFormat="1" x14ac:dyDescent="0.25">
      <c r="A164" s="118"/>
      <c r="B164" s="35"/>
      <c r="C164" s="35"/>
      <c r="D164" s="37"/>
      <c r="E164" s="38"/>
      <c r="F164" s="155"/>
      <c r="G164" s="15"/>
      <c r="H164" s="15"/>
      <c r="I164" s="72"/>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9"/>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5"/>
      <c r="G186" s="15"/>
      <c r="H186" s="15"/>
      <c r="I186" s="72"/>
      <c r="J186" s="20"/>
    </row>
    <row r="187" spans="1:12" s="6" customFormat="1" x14ac:dyDescent="0.25">
      <c r="A187" s="118"/>
      <c r="B187" s="33"/>
      <c r="C187" s="143"/>
      <c r="D187" s="44"/>
      <c r="E187" s="85"/>
      <c r="F187" s="73"/>
      <c r="G187" s="15"/>
      <c r="H187" s="144"/>
      <c r="I187" s="87"/>
      <c r="J187" s="20"/>
    </row>
    <row r="188" spans="1:12" x14ac:dyDescent="0.25">
      <c r="A188" s="3"/>
      <c r="B188" s="33"/>
      <c r="C188" s="89"/>
      <c r="D188" s="44"/>
      <c r="E188" s="85"/>
      <c r="F188" s="73"/>
      <c r="G188" s="86"/>
      <c r="H188" s="86"/>
      <c r="I188" s="87"/>
      <c r="J188" s="20"/>
      <c r="K188" s="6"/>
      <c r="L188" s="6"/>
    </row>
    <row r="189" spans="1:12" s="3" customFormat="1" ht="15.75" x14ac:dyDescent="0.25">
      <c r="B189" s="146"/>
      <c r="C189" s="150"/>
      <c r="D189" s="168"/>
      <c r="E189" s="168"/>
      <c r="F189" s="151"/>
      <c r="G189" s="153"/>
      <c r="H189" s="153"/>
      <c r="I189" s="154"/>
      <c r="J189" s="88"/>
      <c r="K189" s="118"/>
      <c r="L189" s="118"/>
    </row>
    <row r="190" spans="1:12" x14ac:dyDescent="0.25">
      <c r="A190" s="3"/>
      <c r="B190" s="48"/>
      <c r="C190" s="48"/>
      <c r="D190" s="49"/>
      <c r="E190" s="49"/>
      <c r="F190" s="26"/>
      <c r="G190" s="15"/>
      <c r="H190" s="15"/>
      <c r="I190" s="72"/>
      <c r="J190" s="20"/>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60"/>
      <c r="E192" s="38"/>
      <c r="F192" s="156"/>
      <c r="G192" s="15"/>
      <c r="H192" s="72"/>
      <c r="I192" s="87"/>
      <c r="J192" s="88"/>
      <c r="K192" s="6"/>
      <c r="L192" s="6"/>
    </row>
    <row r="193" spans="1:12" x14ac:dyDescent="0.25">
      <c r="A193" s="3"/>
      <c r="B193" s="35"/>
      <c r="C193" s="37"/>
      <c r="D193" s="60"/>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ht="10.5" customHeight="1" x14ac:dyDescent="0.25">
      <c r="A195" s="3"/>
      <c r="B195" s="35"/>
      <c r="C195" s="35"/>
      <c r="D195" s="37"/>
      <c r="E195" s="38"/>
      <c r="F195" s="155"/>
      <c r="G195" s="15"/>
      <c r="H195" s="15"/>
      <c r="I195" s="72"/>
      <c r="J195" s="20"/>
      <c r="K195" s="6"/>
      <c r="L195" s="6"/>
    </row>
    <row r="196" spans="1:12" s="6" customFormat="1" ht="15" customHeight="1" x14ac:dyDescent="0.25">
      <c r="A196" s="118"/>
      <c r="B196" s="33"/>
      <c r="C196" s="143"/>
      <c r="D196" s="44"/>
      <c r="E196" s="85"/>
      <c r="F196" s="73"/>
      <c r="G196" s="15"/>
      <c r="H196" s="144"/>
      <c r="I196" s="87"/>
      <c r="J196" s="20"/>
    </row>
    <row r="197" spans="1:12" x14ac:dyDescent="0.25">
      <c r="A197" s="3"/>
      <c r="B197" s="33"/>
      <c r="C197" s="89"/>
      <c r="D197" s="44"/>
      <c r="E197" s="85"/>
      <c r="F197" s="73"/>
      <c r="G197" s="86"/>
      <c r="H197" s="86"/>
      <c r="I197" s="87"/>
      <c r="J197" s="20"/>
      <c r="K197" s="6"/>
      <c r="L197" s="6"/>
    </row>
    <row r="198" spans="1:12" ht="15.75" x14ac:dyDescent="0.25">
      <c r="A198" s="3"/>
      <c r="B198" s="146"/>
      <c r="C198" s="150"/>
      <c r="D198" s="168"/>
      <c r="E198" s="168"/>
      <c r="F198" s="151"/>
      <c r="G198" s="153"/>
      <c r="H198" s="153"/>
      <c r="I198" s="154"/>
      <c r="J198" s="20"/>
      <c r="K198" s="6"/>
      <c r="L198" s="6"/>
    </row>
    <row r="199" spans="1:12" x14ac:dyDescent="0.25">
      <c r="A199" s="3"/>
      <c r="B199" s="48"/>
      <c r="C199" s="48"/>
      <c r="D199" s="52"/>
      <c r="E199" s="49"/>
      <c r="F199" s="26"/>
      <c r="G199" s="15"/>
      <c r="H199" s="15"/>
      <c r="I199" s="72"/>
      <c r="J199" s="20"/>
      <c r="K199" s="6"/>
      <c r="L199" s="6"/>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60"/>
      <c r="E202" s="38"/>
      <c r="F202" s="156"/>
      <c r="G202" s="15"/>
      <c r="H202" s="72"/>
      <c r="I202" s="157"/>
      <c r="J202" s="88"/>
      <c r="K202" s="118"/>
      <c r="L202" s="118"/>
    </row>
    <row r="203" spans="1:12" s="3" customFormat="1" x14ac:dyDescent="0.25">
      <c r="B203" s="35"/>
      <c r="C203" s="58"/>
      <c r="D203" s="37"/>
      <c r="E203" s="38"/>
      <c r="F203" s="169"/>
      <c r="G203" s="15"/>
      <c r="H203" s="72"/>
      <c r="I203" s="87"/>
      <c r="J203" s="88"/>
      <c r="K203" s="118"/>
      <c r="L203" s="118"/>
    </row>
    <row r="204" spans="1:12" s="3" customFormat="1" x14ac:dyDescent="0.25">
      <c r="B204" s="35"/>
      <c r="C204" s="35"/>
      <c r="D204" s="60"/>
      <c r="E204" s="38"/>
      <c r="F204" s="156"/>
      <c r="G204" s="15"/>
      <c r="H204" s="72"/>
      <c r="I204" s="87"/>
      <c r="J204" s="88"/>
      <c r="K204" s="118"/>
      <c r="L204" s="118"/>
    </row>
    <row r="205" spans="1:12" s="3" customFormat="1" x14ac:dyDescent="0.25">
      <c r="B205" s="35"/>
      <c r="C205" s="35"/>
      <c r="D205" s="37"/>
      <c r="E205" s="38"/>
      <c r="F205" s="156"/>
      <c r="G205" s="15"/>
      <c r="H205" s="72"/>
      <c r="I205" s="87"/>
      <c r="J205" s="88"/>
      <c r="K205" s="118"/>
      <c r="L205" s="118"/>
    </row>
    <row r="206" spans="1:12" x14ac:dyDescent="0.25">
      <c r="A206" s="3"/>
      <c r="B206" s="35"/>
      <c r="C206" s="35"/>
      <c r="D206" s="37"/>
      <c r="E206" s="38"/>
      <c r="F206" s="155"/>
      <c r="G206" s="15"/>
      <c r="H206" s="15"/>
      <c r="I206" s="72"/>
      <c r="J206" s="20"/>
      <c r="K206" s="6"/>
      <c r="L206" s="6"/>
    </row>
    <row r="207" spans="1:12" x14ac:dyDescent="0.25">
      <c r="A207" s="3"/>
      <c r="B207" s="33"/>
      <c r="C207" s="143"/>
      <c r="D207" s="44"/>
      <c r="E207" s="85"/>
      <c r="F207" s="73"/>
      <c r="G207" s="15"/>
      <c r="H207" s="144"/>
      <c r="I207" s="87"/>
      <c r="J207" s="20"/>
      <c r="K207" s="6"/>
      <c r="L207" s="6"/>
    </row>
    <row r="208" spans="1:12" x14ac:dyDescent="0.25">
      <c r="A208" s="3"/>
      <c r="B208" s="33"/>
      <c r="C208" s="89"/>
      <c r="D208" s="44"/>
      <c r="E208" s="85"/>
      <c r="F208" s="73"/>
      <c r="G208" s="86"/>
      <c r="H208" s="86"/>
      <c r="I208" s="87"/>
      <c r="J208" s="20"/>
      <c r="K208" s="6"/>
      <c r="L208" s="6"/>
    </row>
    <row r="209" spans="1:12" ht="15.75" x14ac:dyDescent="0.25">
      <c r="A209" s="3"/>
      <c r="B209" s="146"/>
      <c r="C209" s="150"/>
      <c r="D209" s="168"/>
      <c r="E209" s="168"/>
      <c r="F209" s="151"/>
      <c r="G209" s="153"/>
      <c r="H209" s="153"/>
      <c r="I209" s="154"/>
      <c r="J209" s="20"/>
      <c r="K209" s="6"/>
      <c r="L209" s="6"/>
    </row>
    <row r="210" spans="1:12" x14ac:dyDescent="0.25">
      <c r="A210" s="3"/>
      <c r="B210" s="48"/>
      <c r="C210" s="48"/>
      <c r="D210" s="52"/>
      <c r="E210" s="49"/>
      <c r="F210" s="26"/>
      <c r="G210" s="15"/>
      <c r="H210" s="15"/>
      <c r="I210" s="72"/>
      <c r="J210" s="20"/>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5"/>
      <c r="G214" s="15"/>
      <c r="H214" s="15"/>
      <c r="I214" s="72"/>
      <c r="J214" s="20"/>
      <c r="K214" s="6"/>
      <c r="L214" s="6"/>
    </row>
    <row r="215" spans="1:12" x14ac:dyDescent="0.25">
      <c r="A215" s="3"/>
      <c r="B215" s="33"/>
      <c r="C215" s="143"/>
      <c r="D215" s="44"/>
      <c r="E215" s="85"/>
      <c r="F215" s="73"/>
      <c r="G215" s="15"/>
      <c r="H215" s="144"/>
      <c r="I215" s="87"/>
      <c r="J215" s="20"/>
      <c r="K215" s="6"/>
      <c r="L215" s="6"/>
    </row>
    <row r="216" spans="1:12" x14ac:dyDescent="0.25">
      <c r="A216" s="3"/>
      <c r="B216" s="33"/>
      <c r="C216" s="89"/>
      <c r="D216" s="44"/>
      <c r="E216" s="85"/>
      <c r="F216" s="73"/>
      <c r="G216" s="86"/>
      <c r="H216" s="86"/>
      <c r="I216" s="87"/>
      <c r="J216" s="20"/>
      <c r="K216" s="6"/>
      <c r="L216" s="6"/>
    </row>
    <row r="217" spans="1:12" ht="15.75" x14ac:dyDescent="0.25">
      <c r="A217" s="3"/>
      <c r="B217" s="146"/>
      <c r="C217" s="170"/>
      <c r="D217" s="168"/>
      <c r="E217" s="168"/>
      <c r="F217" s="151"/>
      <c r="G217" s="153"/>
      <c r="H217" s="153"/>
      <c r="I217" s="154"/>
      <c r="J217" s="20"/>
      <c r="K217" s="6"/>
      <c r="L217" s="6"/>
    </row>
    <row r="218" spans="1:12" x14ac:dyDescent="0.25">
      <c r="A218" s="3"/>
      <c r="B218" s="51"/>
      <c r="C218" s="51"/>
      <c r="D218" s="52"/>
      <c r="E218" s="52"/>
      <c r="F218" s="26"/>
      <c r="G218" s="15"/>
      <c r="H218" s="15"/>
      <c r="I218" s="72"/>
      <c r="J218" s="20"/>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5"/>
      <c r="G227" s="15"/>
      <c r="H227" s="15"/>
      <c r="I227" s="72"/>
      <c r="J227" s="20"/>
      <c r="K227" s="6"/>
      <c r="L227" s="6"/>
    </row>
    <row r="228" spans="1:12" x14ac:dyDescent="0.25">
      <c r="A228" s="3"/>
      <c r="B228" s="33"/>
      <c r="C228" s="143"/>
      <c r="D228" s="44"/>
      <c r="E228" s="85"/>
      <c r="F228" s="73"/>
      <c r="G228" s="15"/>
      <c r="H228" s="144"/>
      <c r="I228" s="87"/>
      <c r="J228" s="20"/>
      <c r="K228" s="6"/>
      <c r="L228" s="6"/>
    </row>
    <row r="229" spans="1:12" x14ac:dyDescent="0.25">
      <c r="A229" s="3"/>
      <c r="B229" s="33"/>
      <c r="C229" s="89"/>
      <c r="D229" s="44"/>
      <c r="E229" s="85"/>
      <c r="F229" s="73"/>
      <c r="G229" s="86"/>
      <c r="H229" s="86"/>
      <c r="I229" s="87"/>
      <c r="J229" s="20"/>
      <c r="K229" s="6"/>
      <c r="L229" s="6"/>
    </row>
    <row r="230" spans="1:12" ht="15.75" x14ac:dyDescent="0.25">
      <c r="A230" s="3"/>
      <c r="B230" s="146"/>
      <c r="C230" s="150"/>
      <c r="D230" s="168"/>
      <c r="E230" s="168"/>
      <c r="F230" s="151"/>
      <c r="G230" s="153"/>
      <c r="H230" s="153"/>
      <c r="I230" s="154"/>
      <c r="J230" s="20"/>
      <c r="K230" s="6"/>
      <c r="L230" s="6"/>
    </row>
    <row r="231" spans="1:12" ht="12" customHeight="1" x14ac:dyDescent="0.25">
      <c r="A231" s="3"/>
      <c r="B231" s="51"/>
      <c r="C231" s="51"/>
      <c r="D231" s="52"/>
      <c r="E231" s="52"/>
      <c r="F231" s="26"/>
      <c r="G231" s="15"/>
      <c r="H231" s="15"/>
      <c r="I231" s="72"/>
      <c r="J231" s="20"/>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ht="9.75" customHeight="1" x14ac:dyDescent="0.25">
      <c r="A236" s="3"/>
      <c r="B236" s="35"/>
      <c r="C236" s="35"/>
      <c r="D236" s="37"/>
      <c r="E236" s="38"/>
      <c r="F236" s="155"/>
      <c r="G236" s="15"/>
      <c r="H236" s="15"/>
      <c r="I236" s="72"/>
      <c r="J236" s="20"/>
      <c r="K236" s="6"/>
      <c r="L236" s="6"/>
    </row>
    <row r="237" spans="1:12" ht="16.5" customHeight="1" x14ac:dyDescent="0.25">
      <c r="A237" s="3"/>
      <c r="B237" s="33"/>
      <c r="C237" s="143"/>
      <c r="D237" s="44"/>
      <c r="E237" s="85"/>
      <c r="F237" s="73"/>
      <c r="G237" s="15"/>
      <c r="H237" s="144"/>
      <c r="I237" s="87"/>
      <c r="J237" s="20"/>
      <c r="K237" s="6"/>
      <c r="L237" s="6"/>
    </row>
    <row r="238" spans="1:12" x14ac:dyDescent="0.25">
      <c r="A238" s="3"/>
      <c r="B238" s="33"/>
      <c r="C238" s="89"/>
      <c r="D238" s="44"/>
      <c r="E238" s="85"/>
      <c r="F238" s="73"/>
      <c r="G238" s="86"/>
      <c r="H238" s="86"/>
      <c r="I238" s="87"/>
      <c r="J238" s="88"/>
      <c r="K238" s="6"/>
      <c r="L238" s="6"/>
    </row>
    <row r="239" spans="1:12" ht="15.75" x14ac:dyDescent="0.25">
      <c r="A239" s="3"/>
      <c r="B239" s="146"/>
      <c r="C239" s="170"/>
      <c r="D239" s="168"/>
      <c r="E239" s="168"/>
      <c r="F239" s="151"/>
      <c r="G239" s="153"/>
      <c r="H239" s="153"/>
      <c r="I239" s="154"/>
      <c r="J239" s="20"/>
      <c r="K239" s="6"/>
      <c r="L239" s="6"/>
    </row>
    <row r="240" spans="1:12" x14ac:dyDescent="0.25">
      <c r="A240" s="3"/>
      <c r="B240" s="35"/>
      <c r="C240" s="35"/>
      <c r="D240" s="37"/>
      <c r="E240" s="38"/>
      <c r="F240" s="23"/>
      <c r="G240" s="15"/>
      <c r="H240" s="15"/>
      <c r="I240" s="72"/>
      <c r="J240" s="20"/>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37"/>
      <c r="E247" s="38"/>
      <c r="F247" s="156"/>
      <c r="G247" s="15"/>
      <c r="H247" s="72"/>
      <c r="I247" s="87"/>
      <c r="J247" s="19"/>
      <c r="K247" s="6"/>
      <c r="L247" s="6"/>
    </row>
    <row r="248" spans="1:12" ht="15.75" x14ac:dyDescent="0.25">
      <c r="A248" s="3"/>
      <c r="B248" s="35"/>
      <c r="C248" s="35"/>
      <c r="D248" s="37"/>
      <c r="E248" s="38"/>
      <c r="F248" s="155"/>
      <c r="G248" s="15"/>
      <c r="H248" s="15"/>
      <c r="I248" s="72"/>
      <c r="J248" s="19"/>
      <c r="K248" s="6"/>
      <c r="L248" s="6"/>
    </row>
    <row r="249" spans="1:12" x14ac:dyDescent="0.25">
      <c r="A249" s="3"/>
      <c r="B249" s="33"/>
      <c r="C249" s="143"/>
      <c r="D249" s="44"/>
      <c r="E249" s="85"/>
      <c r="F249" s="73"/>
      <c r="G249" s="15"/>
      <c r="H249" s="144"/>
      <c r="I249" s="87"/>
      <c r="J249" s="20"/>
      <c r="K249" s="6"/>
      <c r="L249" s="6"/>
    </row>
    <row r="250" spans="1:12" x14ac:dyDescent="0.25">
      <c r="A250" s="3"/>
      <c r="B250" s="33"/>
      <c r="C250" s="143"/>
      <c r="D250" s="44"/>
      <c r="E250" s="85"/>
      <c r="F250" s="73"/>
      <c r="G250" s="15"/>
      <c r="H250" s="144"/>
      <c r="I250" s="87"/>
      <c r="J250" s="88"/>
      <c r="K250" s="6"/>
      <c r="L250" s="6"/>
    </row>
    <row r="251" spans="1:12" ht="15.75" x14ac:dyDescent="0.25">
      <c r="A251" s="3"/>
      <c r="B251" s="146"/>
      <c r="C251" s="170"/>
      <c r="D251" s="168"/>
      <c r="E251" s="168"/>
      <c r="F251" s="151"/>
      <c r="G251" s="153"/>
      <c r="H251" s="153"/>
      <c r="I251" s="154"/>
      <c r="J251" s="20"/>
      <c r="K251" s="6"/>
      <c r="L251" s="6"/>
    </row>
    <row r="252" spans="1:12" x14ac:dyDescent="0.25">
      <c r="A252" s="3"/>
      <c r="B252" s="35"/>
      <c r="C252" s="35"/>
      <c r="D252" s="37"/>
      <c r="E252" s="38"/>
      <c r="F252" s="23"/>
      <c r="G252" s="15"/>
      <c r="H252" s="15"/>
      <c r="I252" s="72"/>
      <c r="J252" s="20"/>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37"/>
      <c r="E256" s="38"/>
      <c r="F256" s="156"/>
      <c r="G256" s="15"/>
      <c r="H256" s="72"/>
      <c r="I256" s="87"/>
      <c r="J256" s="19"/>
      <c r="K256" s="6"/>
      <c r="L256" s="6"/>
    </row>
    <row r="257" spans="1:12" ht="15.75" x14ac:dyDescent="0.25">
      <c r="A257" s="3"/>
      <c r="B257" s="35"/>
      <c r="C257" s="35"/>
      <c r="D257" s="37"/>
      <c r="E257" s="38"/>
      <c r="F257" s="155"/>
      <c r="G257" s="15"/>
      <c r="H257" s="15"/>
      <c r="I257" s="72"/>
      <c r="J257" s="19"/>
      <c r="K257" s="6"/>
      <c r="L257" s="6"/>
    </row>
    <row r="258" spans="1:12" x14ac:dyDescent="0.25">
      <c r="A258" s="3"/>
      <c r="B258" s="33"/>
      <c r="C258" s="143"/>
      <c r="D258" s="44"/>
      <c r="E258" s="85"/>
      <c r="F258" s="73"/>
      <c r="G258" s="15"/>
      <c r="H258" s="144"/>
      <c r="I258" s="87"/>
      <c r="J258" s="20"/>
      <c r="K258" s="6"/>
      <c r="L258" s="6"/>
    </row>
    <row r="259" spans="1:12" x14ac:dyDescent="0.25">
      <c r="A259" s="3"/>
      <c r="B259" s="171"/>
      <c r="C259" s="171"/>
      <c r="D259" s="172"/>
      <c r="E259" s="171"/>
      <c r="F259" s="73"/>
      <c r="G259" s="74"/>
      <c r="H259" s="149"/>
      <c r="I259" s="149"/>
      <c r="J259" s="20"/>
      <c r="K259" s="6"/>
      <c r="L259" s="6"/>
    </row>
    <row r="260" spans="1:12" ht="15.75" x14ac:dyDescent="0.25">
      <c r="A260" s="3"/>
      <c r="B260" s="146"/>
      <c r="C260" s="170"/>
      <c r="D260" s="168"/>
      <c r="E260" s="168"/>
      <c r="F260" s="151"/>
      <c r="G260" s="153"/>
      <c r="H260" s="153"/>
      <c r="I260" s="154"/>
      <c r="J260" s="20"/>
      <c r="K260" s="6"/>
      <c r="L260" s="6"/>
    </row>
    <row r="261" spans="1:12" x14ac:dyDescent="0.25">
      <c r="A261" s="3"/>
      <c r="B261" s="35"/>
      <c r="C261" s="35"/>
      <c r="D261" s="37"/>
      <c r="E261" s="38"/>
      <c r="F261" s="23"/>
      <c r="G261" s="15"/>
      <c r="H261" s="15"/>
      <c r="I261" s="72"/>
      <c r="J261" s="20"/>
      <c r="K261" s="6"/>
      <c r="L261" s="6"/>
    </row>
    <row r="262" spans="1:12" x14ac:dyDescent="0.25">
      <c r="A262" s="3"/>
      <c r="B262" s="35"/>
      <c r="C262" s="35"/>
      <c r="D262" s="60"/>
      <c r="E262" s="38"/>
      <c r="F262" s="156"/>
      <c r="G262" s="15"/>
      <c r="H262" s="72"/>
      <c r="I262" s="87"/>
      <c r="J262" s="14"/>
      <c r="K262" s="6"/>
      <c r="L262" s="6"/>
    </row>
    <row r="263" spans="1:12" x14ac:dyDescent="0.25">
      <c r="A263" s="3"/>
      <c r="B263" s="35"/>
      <c r="C263" s="35"/>
      <c r="D263" s="60"/>
      <c r="E263" s="38"/>
      <c r="F263" s="156"/>
      <c r="G263" s="15"/>
      <c r="H263" s="72"/>
      <c r="I263" s="87"/>
      <c r="J263" s="14"/>
    </row>
    <row r="264" spans="1:12" x14ac:dyDescent="0.25">
      <c r="A264" s="3"/>
      <c r="B264" s="35"/>
      <c r="C264" s="35"/>
      <c r="D264" s="60"/>
      <c r="E264" s="38"/>
      <c r="F264" s="156"/>
      <c r="G264" s="15"/>
      <c r="H264" s="72"/>
      <c r="I264" s="87"/>
      <c r="J264" s="14"/>
    </row>
    <row r="265" spans="1:12" x14ac:dyDescent="0.25">
      <c r="A265" s="3"/>
      <c r="B265" s="35"/>
      <c r="C265" s="35"/>
      <c r="D265" s="37"/>
      <c r="E265" s="38"/>
      <c r="F265" s="156"/>
      <c r="G265" s="15"/>
      <c r="H265" s="72"/>
      <c r="I265" s="87"/>
      <c r="J265" s="14"/>
    </row>
    <row r="266" spans="1:12" x14ac:dyDescent="0.25">
      <c r="A266" s="3"/>
      <c r="B266" s="35"/>
      <c r="C266" s="35"/>
      <c r="D266" s="37"/>
      <c r="E266" s="38"/>
      <c r="F266" s="155"/>
      <c r="G266" s="15"/>
      <c r="H266" s="15"/>
      <c r="I266" s="72"/>
      <c r="J266" s="14"/>
    </row>
    <row r="267" spans="1:12" x14ac:dyDescent="0.25">
      <c r="A267" s="3"/>
      <c r="B267" s="33"/>
      <c r="C267" s="143"/>
      <c r="D267" s="44"/>
      <c r="E267" s="85"/>
      <c r="F267" s="73"/>
      <c r="G267" s="15"/>
      <c r="H267" s="144"/>
      <c r="I267" s="87"/>
      <c r="J267" s="14"/>
    </row>
    <row r="268" spans="1:12" x14ac:dyDescent="0.25">
      <c r="A268" s="3"/>
      <c r="B268" s="173"/>
      <c r="C268" s="173"/>
      <c r="D268" s="174"/>
      <c r="E268" s="173"/>
      <c r="F268" s="175"/>
      <c r="G268" s="176"/>
      <c r="H268" s="177"/>
      <c r="I268" s="177"/>
      <c r="J268" s="14"/>
    </row>
    <row r="269" spans="1:12" ht="15.75" x14ac:dyDescent="0.25">
      <c r="A269" s="3"/>
      <c r="B269" s="146"/>
      <c r="C269" s="170"/>
      <c r="D269" s="168"/>
      <c r="E269" s="168"/>
      <c r="F269" s="151"/>
      <c r="G269" s="153"/>
      <c r="H269" s="153"/>
      <c r="I269" s="154"/>
      <c r="J269" s="20"/>
    </row>
    <row r="270" spans="1:12" x14ac:dyDescent="0.25">
      <c r="A270" s="3"/>
      <c r="B270" s="35"/>
      <c r="C270" s="35"/>
      <c r="D270" s="37"/>
      <c r="E270" s="38"/>
      <c r="F270" s="23"/>
      <c r="G270" s="15"/>
      <c r="H270" s="15"/>
      <c r="I270" s="72"/>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14"/>
    </row>
    <row r="274" spans="1:10" x14ac:dyDescent="0.25">
      <c r="A274" s="3"/>
      <c r="B274" s="35"/>
      <c r="C274" s="35"/>
      <c r="D274" s="37"/>
      <c r="E274" s="38"/>
      <c r="F274" s="156"/>
      <c r="G274" s="15"/>
      <c r="H274" s="72"/>
      <c r="I274" s="87"/>
      <c r="J274" s="14"/>
    </row>
    <row r="275" spans="1:10" x14ac:dyDescent="0.25">
      <c r="A275" s="3"/>
      <c r="B275" s="35"/>
      <c r="C275" s="35"/>
      <c r="D275" s="37"/>
      <c r="E275" s="38"/>
      <c r="F275" s="155"/>
      <c r="G275" s="15"/>
      <c r="H275" s="15"/>
      <c r="I275" s="72"/>
      <c r="J275" s="14"/>
    </row>
    <row r="276" spans="1:10" x14ac:dyDescent="0.25">
      <c r="A276" s="3"/>
      <c r="B276" s="33"/>
      <c r="C276" s="143"/>
      <c r="D276" s="44"/>
      <c r="E276" s="85"/>
      <c r="F276" s="73"/>
      <c r="G276" s="15"/>
      <c r="H276" s="144"/>
      <c r="I276" s="87"/>
      <c r="J276" s="14"/>
    </row>
    <row r="277" spans="1:10" x14ac:dyDescent="0.25">
      <c r="A277" s="3"/>
      <c r="B277" s="173"/>
      <c r="C277" s="173"/>
      <c r="D277" s="174"/>
      <c r="E277" s="173"/>
      <c r="F277" s="178"/>
      <c r="G277" s="179"/>
      <c r="H277" s="180"/>
      <c r="I277" s="180"/>
    </row>
    <row r="278" spans="1:10" ht="15.75" x14ac:dyDescent="0.25">
      <c r="A278" s="3"/>
      <c r="B278" s="146"/>
      <c r="C278" s="170"/>
      <c r="D278" s="168"/>
      <c r="E278" s="168"/>
      <c r="F278" s="151"/>
      <c r="G278" s="153"/>
      <c r="H278" s="153"/>
      <c r="I278" s="154"/>
    </row>
    <row r="279" spans="1:10" x14ac:dyDescent="0.25">
      <c r="A279" s="3"/>
      <c r="B279" s="35"/>
      <c r="C279" s="35"/>
      <c r="D279" s="37"/>
      <c r="E279" s="38"/>
      <c r="F279" s="23"/>
      <c r="G279" s="15"/>
      <c r="H279" s="15"/>
      <c r="I279" s="72"/>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37"/>
      <c r="E295" s="38"/>
      <c r="F295" s="156"/>
      <c r="G295" s="15"/>
      <c r="H295" s="72"/>
      <c r="I295" s="87"/>
    </row>
    <row r="296" spans="1:9" x14ac:dyDescent="0.25">
      <c r="A296" s="3"/>
      <c r="B296" s="35"/>
      <c r="C296" s="35"/>
      <c r="D296" s="37"/>
      <c r="E296" s="38"/>
      <c r="F296" s="155"/>
      <c r="G296" s="15"/>
      <c r="H296" s="15"/>
      <c r="I296" s="72"/>
    </row>
    <row r="297" spans="1:9" x14ac:dyDescent="0.25">
      <c r="A297" s="3"/>
      <c r="B297" s="33"/>
      <c r="C297" s="143"/>
      <c r="D297" s="44"/>
      <c r="E297" s="85"/>
      <c r="F297" s="73"/>
      <c r="G297" s="15"/>
      <c r="H297" s="144"/>
      <c r="I297" s="87"/>
    </row>
    <row r="298" spans="1:9" x14ac:dyDescent="0.25">
      <c r="A298" s="3"/>
      <c r="B298" s="173"/>
      <c r="C298" s="173"/>
      <c r="D298" s="174"/>
      <c r="E298" s="173"/>
      <c r="F298" s="178"/>
      <c r="G298" s="179"/>
      <c r="H298" s="180"/>
      <c r="I298" s="180"/>
    </row>
    <row r="299" spans="1:9" ht="15.75" x14ac:dyDescent="0.25">
      <c r="A299" s="3"/>
      <c r="B299" s="146"/>
      <c r="C299" s="170"/>
      <c r="D299" s="168"/>
      <c r="E299" s="168"/>
      <c r="F299" s="151"/>
      <c r="G299" s="153"/>
      <c r="H299" s="153"/>
      <c r="I299" s="154"/>
    </row>
    <row r="300" spans="1:9" x14ac:dyDescent="0.25">
      <c r="A300" s="3"/>
      <c r="B300" s="35"/>
      <c r="C300" s="35"/>
      <c r="D300" s="37"/>
      <c r="E300" s="38"/>
      <c r="F300" s="23"/>
      <c r="G300" s="15"/>
      <c r="H300" s="15"/>
      <c r="I300" s="72"/>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37"/>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37"/>
      <c r="E312" s="38"/>
      <c r="F312" s="155"/>
      <c r="G312" s="15"/>
      <c r="H312" s="15"/>
      <c r="I312" s="72"/>
    </row>
    <row r="313" spans="1:9" x14ac:dyDescent="0.25">
      <c r="A313" s="3"/>
      <c r="B313" s="33"/>
      <c r="C313" s="143"/>
      <c r="D313" s="44"/>
      <c r="E313" s="85"/>
      <c r="F313" s="73"/>
      <c r="G313" s="15"/>
      <c r="H313" s="144"/>
      <c r="I313" s="87"/>
    </row>
    <row r="314" spans="1:9" x14ac:dyDescent="0.25">
      <c r="A314" s="3"/>
      <c r="B314" s="173"/>
      <c r="C314" s="173"/>
      <c r="D314" s="174"/>
      <c r="E314" s="173"/>
      <c r="F314" s="178"/>
      <c r="G314" s="179"/>
      <c r="H314" s="180"/>
      <c r="I314" s="180"/>
    </row>
    <row r="315" spans="1:9" ht="15.75" x14ac:dyDescent="0.25">
      <c r="A315" s="3"/>
      <c r="B315" s="146"/>
      <c r="C315" s="170"/>
      <c r="D315" s="168"/>
      <c r="E315" s="168"/>
      <c r="F315" s="151"/>
      <c r="G315" s="153"/>
      <c r="H315" s="153"/>
      <c r="I315" s="154"/>
    </row>
    <row r="316" spans="1:9" x14ac:dyDescent="0.25">
      <c r="A316" s="3"/>
      <c r="B316" s="35"/>
      <c r="C316" s="35"/>
      <c r="D316" s="37"/>
      <c r="E316" s="38"/>
      <c r="F316" s="23"/>
      <c r="G316" s="15"/>
      <c r="H316" s="15"/>
      <c r="I316" s="72"/>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c r="J388" s="88"/>
    </row>
    <row r="389" spans="1:10" x14ac:dyDescent="0.25">
      <c r="A389" s="3"/>
      <c r="B389" s="35"/>
      <c r="C389" s="35"/>
      <c r="D389" s="37"/>
      <c r="E389" s="38"/>
      <c r="F389" s="155"/>
      <c r="G389" s="15"/>
      <c r="H389" s="15"/>
      <c r="I389" s="72"/>
    </row>
    <row r="390" spans="1:10" x14ac:dyDescent="0.25">
      <c r="A390" s="3"/>
      <c r="B390" s="33"/>
      <c r="C390" s="143"/>
      <c r="D390" s="44"/>
      <c r="E390" s="85"/>
      <c r="F390" s="73"/>
      <c r="G390" s="15"/>
      <c r="H390" s="144"/>
      <c r="I390" s="87"/>
    </row>
    <row r="391" spans="1:10" x14ac:dyDescent="0.2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96"/>
  <sheetViews>
    <sheetView topLeftCell="A2"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43</v>
      </c>
      <c r="C10" s="90"/>
      <c r="D10" s="95" t="s">
        <v>9</v>
      </c>
      <c r="E10" s="95" t="s">
        <v>0</v>
      </c>
      <c r="F10" s="75" t="s">
        <v>35</v>
      </c>
      <c r="G10" s="77" t="s">
        <v>1</v>
      </c>
      <c r="H10" s="77" t="s">
        <v>10</v>
      </c>
      <c r="I10" s="78"/>
      <c r="J10" s="20"/>
      <c r="K10" s="6"/>
      <c r="L10" s="6"/>
    </row>
    <row r="11" spans="2:12" ht="12" customHeight="1" x14ac:dyDescent="0.25">
      <c r="B11" s="50"/>
      <c r="C11" s="51"/>
      <c r="D11" s="66"/>
      <c r="E11" s="54"/>
      <c r="F11" s="26"/>
      <c r="G11" s="15"/>
      <c r="H11" s="15"/>
      <c r="I11" s="125"/>
      <c r="J11" s="20"/>
      <c r="K11" s="6"/>
      <c r="L11" s="6"/>
    </row>
    <row r="12" spans="2:12" x14ac:dyDescent="0.25">
      <c r="B12" s="221" t="s">
        <v>249</v>
      </c>
      <c r="C12" s="35"/>
      <c r="D12" s="37"/>
      <c r="E12" s="38"/>
      <c r="F12" s="59"/>
      <c r="G12" s="15">
        <f>($D12*F12)</f>
        <v>0</v>
      </c>
      <c r="H12" s="72" t="e">
        <f>(G12/'Cover Sheet'!H$3)</f>
        <v>#DIV/0!</v>
      </c>
      <c r="I12" s="126"/>
      <c r="J12" s="88"/>
      <c r="K12" s="6"/>
      <c r="L12" s="6"/>
    </row>
    <row r="13" spans="2:12" x14ac:dyDescent="0.25">
      <c r="B13" s="221" t="s">
        <v>250</v>
      </c>
      <c r="C13" s="35"/>
      <c r="D13" s="37"/>
      <c r="E13" s="38"/>
      <c r="F13" s="59"/>
      <c r="G13" s="15">
        <f t="shared" ref="G13:G20" si="0">($D13*F13)</f>
        <v>0</v>
      </c>
      <c r="H13" s="72" t="e">
        <f>(G13/'Cover Sheet'!H$3)</f>
        <v>#DIV/0!</v>
      </c>
      <c r="I13" s="126"/>
      <c r="J13" s="88"/>
      <c r="K13" s="6"/>
      <c r="L13" s="6"/>
    </row>
    <row r="14" spans="2:12" x14ac:dyDescent="0.25">
      <c r="B14" s="221" t="s">
        <v>251</v>
      </c>
      <c r="C14" s="35"/>
      <c r="D14" s="37"/>
      <c r="E14" s="38"/>
      <c r="F14" s="59"/>
      <c r="G14" s="15">
        <f t="shared" si="0"/>
        <v>0</v>
      </c>
      <c r="H14" s="72" t="e">
        <f>(G14/'Cover Sheet'!H$3)</f>
        <v>#DIV/0!</v>
      </c>
      <c r="I14" s="126"/>
      <c r="J14" s="88"/>
      <c r="K14" s="6"/>
      <c r="L14" s="6"/>
    </row>
    <row r="15" spans="2:12" x14ac:dyDescent="0.25">
      <c r="B15" s="221" t="s">
        <v>252</v>
      </c>
      <c r="C15" s="35"/>
      <c r="D15" s="37"/>
      <c r="E15" s="38"/>
      <c r="F15" s="59"/>
      <c r="G15" s="15">
        <f t="shared" si="0"/>
        <v>0</v>
      </c>
      <c r="H15" s="72" t="e">
        <f>(G15/'Cover Sheet'!H$3)</f>
        <v>#DIV/0!</v>
      </c>
      <c r="I15" s="126"/>
      <c r="J15" s="88"/>
      <c r="K15" s="6"/>
      <c r="L15" s="6"/>
    </row>
    <row r="16" spans="2:12" x14ac:dyDescent="0.25">
      <c r="B16" s="221" t="s">
        <v>253</v>
      </c>
      <c r="C16" s="35"/>
      <c r="D16" s="37"/>
      <c r="E16" s="38"/>
      <c r="F16" s="59"/>
      <c r="G16" s="15">
        <f t="shared" si="0"/>
        <v>0</v>
      </c>
      <c r="H16" s="72" t="e">
        <f>(G16/'Cover Sheet'!H$3)</f>
        <v>#DIV/0!</v>
      </c>
      <c r="I16" s="126"/>
      <c r="J16" s="88"/>
      <c r="K16" s="6"/>
      <c r="L16" s="6"/>
    </row>
    <row r="17" spans="1:12" x14ac:dyDescent="0.25">
      <c r="B17" s="221" t="s">
        <v>254</v>
      </c>
      <c r="C17" s="35"/>
      <c r="D17" s="37"/>
      <c r="E17" s="38"/>
      <c r="F17" s="59"/>
      <c r="G17" s="15">
        <f t="shared" si="0"/>
        <v>0</v>
      </c>
      <c r="H17" s="72" t="e">
        <f>(G17/'Cover Sheet'!H$3)</f>
        <v>#DIV/0!</v>
      </c>
      <c r="I17" s="126"/>
      <c r="J17" s="88"/>
      <c r="K17" s="6"/>
      <c r="L17" s="6"/>
    </row>
    <row r="18" spans="1:12" x14ac:dyDescent="0.25">
      <c r="B18" s="221" t="s">
        <v>255</v>
      </c>
      <c r="C18" s="35"/>
      <c r="D18" s="37"/>
      <c r="E18" s="38"/>
      <c r="F18" s="59"/>
      <c r="G18" s="15">
        <f t="shared" si="0"/>
        <v>0</v>
      </c>
      <c r="H18" s="72" t="e">
        <f>(G18/'Cover Sheet'!H$3)</f>
        <v>#DIV/0!</v>
      </c>
      <c r="I18" s="126"/>
      <c r="J18" s="88"/>
      <c r="K18" s="6"/>
      <c r="L18" s="6"/>
    </row>
    <row r="19" spans="1:12" x14ac:dyDescent="0.25">
      <c r="B19" s="221" t="s">
        <v>256</v>
      </c>
      <c r="C19" s="35"/>
      <c r="D19" s="37"/>
      <c r="E19" s="38"/>
      <c r="F19" s="59"/>
      <c r="G19" s="15">
        <f t="shared" si="0"/>
        <v>0</v>
      </c>
      <c r="H19" s="72" t="e">
        <f>(G19/'Cover Sheet'!H$3)</f>
        <v>#DIV/0!</v>
      </c>
      <c r="I19" s="126"/>
      <c r="J19" s="88"/>
      <c r="K19" s="6"/>
      <c r="L19" s="6"/>
    </row>
    <row r="20" spans="1:12" x14ac:dyDescent="0.25">
      <c r="B20" s="221" t="s">
        <v>257</v>
      </c>
      <c r="C20" s="35"/>
      <c r="D20" s="37"/>
      <c r="E20" s="38"/>
      <c r="F20" s="59"/>
      <c r="G20" s="15">
        <f t="shared" si="0"/>
        <v>0</v>
      </c>
      <c r="H20" s="72" t="e">
        <f>(G20/'Cover Sheet'!H$3)</f>
        <v>#DIV/0!</v>
      </c>
      <c r="I20" s="126"/>
      <c r="J20" s="88"/>
      <c r="K20" s="6"/>
      <c r="L20" s="6"/>
    </row>
    <row r="21" spans="1:12" x14ac:dyDescent="0.25">
      <c r="B21" s="221" t="s">
        <v>258</v>
      </c>
      <c r="C21" s="35"/>
      <c r="D21" s="37"/>
      <c r="E21" s="38"/>
      <c r="F21" s="59"/>
      <c r="G21" s="15">
        <f>($D21*F21)</f>
        <v>0</v>
      </c>
      <c r="H21" s="72" t="e">
        <f>(G21/'Cover Sheet'!H$3)</f>
        <v>#DIV/0!</v>
      </c>
      <c r="I21" s="126"/>
      <c r="J21" s="88"/>
      <c r="K21" s="6"/>
      <c r="L21" s="6"/>
    </row>
    <row r="22" spans="1:12" x14ac:dyDescent="0.25">
      <c r="B22" s="34"/>
      <c r="C22" s="35"/>
      <c r="D22" s="37"/>
      <c r="E22" s="38"/>
      <c r="F22" s="17"/>
      <c r="G22" s="15"/>
      <c r="H22" s="15"/>
      <c r="I22" s="125"/>
      <c r="J22" s="20"/>
      <c r="K22" s="6"/>
      <c r="L22" s="6"/>
    </row>
    <row r="23" spans="1:12" ht="16.5" customHeight="1" thickBot="1" x14ac:dyDescent="0.3">
      <c r="B23" s="91"/>
      <c r="C23" s="92" t="str">
        <f>+B10</f>
        <v>D50 - ELECTRICAL</v>
      </c>
      <c r="D23" s="79"/>
      <c r="E23" s="80"/>
      <c r="F23" s="81"/>
      <c r="G23" s="82">
        <f>SUM(G11:G22)</f>
        <v>0</v>
      </c>
      <c r="H23" s="83" t="e">
        <f>SUM(H11:H22)</f>
        <v>#DIV/0!</v>
      </c>
      <c r="I23" s="84"/>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2"/>
      <c r="C30" s="48"/>
      <c r="D30" s="107"/>
      <c r="E30" s="48"/>
      <c r="F30" s="23"/>
      <c r="G30" s="116"/>
      <c r="H30" s="72"/>
      <c r="I30" s="87"/>
      <c r="J30" s="20"/>
      <c r="K30" s="6"/>
      <c r="L30" s="6"/>
    </row>
    <row r="31" spans="1:12" ht="15.75" customHeight="1" x14ac:dyDescent="0.25">
      <c r="A31" s="3"/>
      <c r="B31" s="2"/>
      <c r="C31" s="48"/>
      <c r="D31" s="107"/>
      <c r="E31" s="48"/>
      <c r="F31" s="23"/>
      <c r="G31" s="116"/>
      <c r="H31" s="72"/>
      <c r="I31" s="87"/>
      <c r="J31" s="20"/>
      <c r="K31" s="6"/>
      <c r="L31" s="6"/>
    </row>
    <row r="32" spans="1:12" ht="15.75" customHeight="1" x14ac:dyDescent="0.25">
      <c r="A32" s="3"/>
      <c r="B32" s="2"/>
      <c r="C32" s="48"/>
      <c r="D32" s="107"/>
      <c r="E32" s="48"/>
      <c r="F32" s="23"/>
      <c r="G32" s="116"/>
      <c r="H32" s="72"/>
      <c r="I32" s="87"/>
      <c r="J32" s="20"/>
      <c r="K32" s="6"/>
      <c r="L32" s="6"/>
    </row>
    <row r="33" spans="1:12" ht="15.75" customHeight="1" x14ac:dyDescent="0.25">
      <c r="A33" s="3"/>
      <c r="B33" s="2"/>
      <c r="C33" s="48"/>
      <c r="D33" s="107"/>
      <c r="E33" s="48"/>
      <c r="F33" s="23"/>
      <c r="G33" s="116"/>
      <c r="H33" s="72"/>
      <c r="I33" s="87"/>
      <c r="J33" s="20"/>
      <c r="K33" s="6"/>
      <c r="L33" s="6"/>
    </row>
    <row r="34" spans="1:12" ht="15.75" customHeight="1" x14ac:dyDescent="0.25">
      <c r="A34" s="3"/>
      <c r="B34" s="2"/>
      <c r="C34" s="48"/>
      <c r="D34" s="107"/>
      <c r="E34" s="48"/>
      <c r="F34" s="23"/>
      <c r="G34" s="116"/>
      <c r="H34" s="72"/>
      <c r="I34" s="87"/>
      <c r="J34" s="20"/>
      <c r="K34" s="6"/>
      <c r="L34" s="6"/>
    </row>
    <row r="35" spans="1:12" ht="15.75" customHeight="1" x14ac:dyDescent="0.25">
      <c r="A35" s="3"/>
      <c r="B35" s="2"/>
      <c r="C35" s="48"/>
      <c r="D35" s="107"/>
      <c r="E35" s="48"/>
      <c r="F35" s="23"/>
      <c r="G35" s="116"/>
      <c r="H35" s="72"/>
      <c r="I35" s="87"/>
      <c r="J35" s="20"/>
      <c r="K35" s="6"/>
      <c r="L35" s="6"/>
    </row>
    <row r="36" spans="1:12" ht="7.5" customHeight="1" x14ac:dyDescent="0.25">
      <c r="A36" s="3"/>
      <c r="B36" s="2"/>
      <c r="C36" s="33"/>
      <c r="D36" s="32"/>
      <c r="E36" s="33"/>
      <c r="F36" s="73"/>
      <c r="G36" s="74"/>
      <c r="H36" s="74"/>
      <c r="I36" s="149"/>
      <c r="J36" s="20"/>
      <c r="K36" s="6"/>
      <c r="L36" s="6"/>
    </row>
    <row r="37" spans="1:12" ht="6.75" customHeight="1" x14ac:dyDescent="0.25">
      <c r="A37" s="3"/>
      <c r="B37" s="2"/>
      <c r="C37" s="33"/>
      <c r="D37" s="32"/>
      <c r="E37" s="33"/>
      <c r="F37" s="23"/>
      <c r="G37" s="70"/>
      <c r="H37" s="70"/>
      <c r="I37" s="149"/>
      <c r="J37" s="20"/>
      <c r="K37" s="6"/>
      <c r="L37" s="6"/>
    </row>
    <row r="38" spans="1:12" ht="15.75" customHeight="1" x14ac:dyDescent="0.25">
      <c r="A38" s="3"/>
      <c r="B38" s="2"/>
      <c r="C38" s="89"/>
      <c r="D38" s="117"/>
      <c r="E38" s="33"/>
      <c r="F38" s="23"/>
      <c r="G38" s="15"/>
      <c r="H38" s="72"/>
      <c r="I38" s="87"/>
      <c r="J38" s="20"/>
      <c r="K38" s="6"/>
      <c r="L38" s="6"/>
    </row>
    <row r="39" spans="1:12" ht="6.75" customHeight="1" x14ac:dyDescent="0.25">
      <c r="A39" s="3"/>
      <c r="B39" s="2"/>
      <c r="C39" s="89"/>
      <c r="D39" s="117"/>
      <c r="E39" s="33"/>
      <c r="F39" s="23"/>
      <c r="G39" s="15"/>
      <c r="H39" s="72"/>
      <c r="I39" s="87"/>
      <c r="J39" s="20"/>
      <c r="K39" s="6"/>
      <c r="L39" s="6"/>
    </row>
    <row r="40" spans="1:12" ht="15.75" customHeight="1" x14ac:dyDescent="0.25">
      <c r="A40" s="3"/>
      <c r="B40" s="2"/>
      <c r="C40" s="33"/>
      <c r="D40" s="30"/>
      <c r="E40" s="33"/>
      <c r="F40" s="23"/>
      <c r="G40" s="15"/>
      <c r="H40" s="72"/>
      <c r="I40" s="87"/>
      <c r="J40" s="20"/>
      <c r="K40" s="6"/>
      <c r="L40" s="6"/>
    </row>
    <row r="41" spans="1:12" ht="15.75" customHeight="1" x14ac:dyDescent="0.25">
      <c r="A41" s="3"/>
      <c r="B41" s="2"/>
      <c r="C41" s="33"/>
      <c r="D41" s="30"/>
      <c r="E41" s="33"/>
      <c r="F41" s="23"/>
      <c r="G41" s="15"/>
      <c r="H41" s="72"/>
      <c r="I41" s="87"/>
      <c r="J41" s="20"/>
      <c r="K41" s="6"/>
      <c r="L41" s="6"/>
    </row>
    <row r="42" spans="1:12" ht="15.75" customHeight="1" x14ac:dyDescent="0.25">
      <c r="A42" s="3"/>
      <c r="B42" s="48"/>
      <c r="C42" s="33"/>
      <c r="D42" s="30"/>
      <c r="E42" s="33"/>
      <c r="F42" s="23"/>
      <c r="G42" s="15"/>
      <c r="H42" s="72"/>
      <c r="I42" s="87"/>
      <c r="J42" s="20"/>
      <c r="K42" s="6"/>
      <c r="L42" s="6"/>
    </row>
    <row r="43" spans="1:12" ht="15.75" customHeight="1" x14ac:dyDescent="0.25">
      <c r="A43" s="3"/>
      <c r="B43" s="48"/>
      <c r="C43" s="33"/>
      <c r="D43" s="30"/>
      <c r="E43" s="33"/>
      <c r="F43" s="23"/>
      <c r="G43" s="15"/>
      <c r="H43" s="72"/>
      <c r="I43" s="87"/>
      <c r="J43" s="20"/>
      <c r="K43" s="6"/>
      <c r="L43" s="6"/>
    </row>
    <row r="44" spans="1:12" ht="15.75" customHeight="1" x14ac:dyDescent="0.25">
      <c r="A44" s="3"/>
      <c r="B44" s="48"/>
      <c r="C44" s="33"/>
      <c r="D44" s="30"/>
      <c r="E44" s="33"/>
      <c r="F44" s="23"/>
      <c r="G44" s="15"/>
      <c r="H44" s="72"/>
      <c r="I44" s="87"/>
      <c r="J44" s="20"/>
      <c r="K44" s="6"/>
      <c r="L44" s="6"/>
    </row>
    <row r="45" spans="1:12" ht="15.75" customHeight="1" x14ac:dyDescent="0.25">
      <c r="A45" s="3"/>
      <c r="B45" s="48"/>
      <c r="C45" s="33"/>
      <c r="D45" s="30"/>
      <c r="E45" s="33"/>
      <c r="F45" s="23"/>
      <c r="G45" s="15"/>
      <c r="H45" s="72"/>
      <c r="I45" s="87"/>
      <c r="J45" s="20"/>
      <c r="K45" s="6"/>
      <c r="L45" s="6"/>
    </row>
    <row r="46" spans="1:12" ht="6.75" customHeight="1" x14ac:dyDescent="0.25">
      <c r="A46" s="3"/>
      <c r="B46" s="48"/>
      <c r="C46" s="33"/>
      <c r="D46" s="30"/>
      <c r="E46" s="33"/>
      <c r="F46" s="23"/>
      <c r="G46" s="15"/>
      <c r="H46" s="72"/>
      <c r="I46" s="87"/>
      <c r="J46" s="20"/>
      <c r="K46" s="6"/>
      <c r="L46" s="6"/>
    </row>
    <row r="47" spans="1:12" ht="4.5" customHeight="1" x14ac:dyDescent="0.25">
      <c r="A47" s="3"/>
      <c r="B47" s="33"/>
      <c r="C47" s="89"/>
      <c r="D47" s="32"/>
      <c r="E47" s="33"/>
      <c r="F47" s="23"/>
      <c r="G47" s="15"/>
      <c r="H47" s="15"/>
      <c r="I47" s="149"/>
      <c r="J47" s="20"/>
      <c r="K47" s="6"/>
      <c r="L47" s="6"/>
    </row>
    <row r="48" spans="1:12" x14ac:dyDescent="0.25">
      <c r="A48" s="3"/>
      <c r="B48" s="143"/>
      <c r="C48" s="31"/>
      <c r="D48" s="32"/>
      <c r="E48" s="33"/>
      <c r="F48" s="23"/>
      <c r="G48" s="15"/>
      <c r="H48" s="72"/>
      <c r="I48" s="87"/>
      <c r="J48" s="20"/>
      <c r="K48" s="6"/>
      <c r="L48" s="6"/>
    </row>
    <row r="49" spans="1:12" ht="4.5" customHeight="1" x14ac:dyDescent="0.25">
      <c r="A49" s="3"/>
      <c r="B49" s="33"/>
      <c r="C49" s="89"/>
      <c r="D49" s="32"/>
      <c r="E49" s="33"/>
      <c r="F49" s="73"/>
      <c r="G49" s="74"/>
      <c r="H49" s="74"/>
      <c r="I49" s="149"/>
      <c r="J49" s="20"/>
      <c r="K49" s="6"/>
      <c r="L49" s="6"/>
    </row>
    <row r="50" spans="1:12" ht="12" customHeight="1" x14ac:dyDescent="0.25">
      <c r="A50" s="3"/>
      <c r="B50" s="33"/>
      <c r="C50" s="89"/>
      <c r="D50" s="32"/>
      <c r="E50" s="33"/>
      <c r="F50" s="73"/>
      <c r="G50" s="74"/>
      <c r="H50" s="74"/>
      <c r="I50" s="149"/>
      <c r="J50" s="20"/>
      <c r="K50" s="6"/>
      <c r="L50" s="6"/>
    </row>
    <row r="51" spans="1:12" ht="18" customHeight="1" x14ac:dyDescent="0.25">
      <c r="A51" s="3"/>
      <c r="B51" s="146"/>
      <c r="C51" s="150"/>
      <c r="D51" s="151"/>
      <c r="E51" s="152"/>
      <c r="F51" s="151"/>
      <c r="G51" s="153"/>
      <c r="H51" s="153"/>
      <c r="I51" s="154"/>
      <c r="J51" s="20"/>
      <c r="K51" s="6"/>
      <c r="L51" s="6"/>
    </row>
    <row r="52" spans="1:12" ht="12" customHeight="1" x14ac:dyDescent="0.25">
      <c r="A52" s="3"/>
      <c r="B52" s="35"/>
      <c r="C52" s="35"/>
      <c r="D52" s="36"/>
      <c r="E52" s="35"/>
      <c r="F52" s="155"/>
      <c r="G52" s="15"/>
      <c r="H52" s="15"/>
      <c r="I52" s="72"/>
      <c r="J52" s="20"/>
      <c r="K52" s="6"/>
      <c r="L52" s="6"/>
    </row>
    <row r="53" spans="1:12" ht="12" customHeight="1" x14ac:dyDescent="0.25">
      <c r="A53" s="3"/>
      <c r="B53" s="35"/>
      <c r="C53" s="35"/>
      <c r="D53" s="37"/>
      <c r="E53" s="38"/>
      <c r="F53" s="156"/>
      <c r="G53" s="15"/>
      <c r="H53" s="72"/>
      <c r="I53" s="8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9"/>
      <c r="L57" s="6"/>
    </row>
    <row r="58" spans="1:12" ht="12" customHeight="1" x14ac:dyDescent="0.25">
      <c r="A58" s="3"/>
      <c r="B58" s="35"/>
      <c r="C58" s="35"/>
      <c r="D58" s="60"/>
      <c r="E58" s="38"/>
      <c r="F58" s="156"/>
      <c r="G58" s="15"/>
      <c r="H58" s="72"/>
      <c r="I58" s="87"/>
      <c r="J58" s="88"/>
      <c r="K58" s="120"/>
      <c r="L58" s="121"/>
    </row>
    <row r="59" spans="1:12" ht="12" customHeight="1" x14ac:dyDescent="0.25">
      <c r="A59" s="3"/>
      <c r="B59" s="35"/>
      <c r="C59" s="35"/>
      <c r="D59" s="60"/>
      <c r="E59" s="38"/>
      <c r="F59" s="156"/>
      <c r="G59" s="15"/>
      <c r="H59" s="72"/>
      <c r="I59" s="157"/>
      <c r="J59" s="88"/>
      <c r="K59" s="118"/>
      <c r="L59" s="6"/>
    </row>
    <row r="60" spans="1:12" ht="12" customHeight="1" x14ac:dyDescent="0.25">
      <c r="A60" s="3"/>
      <c r="B60" s="35"/>
      <c r="C60" s="35"/>
      <c r="D60" s="60"/>
      <c r="E60" s="38"/>
      <c r="F60" s="156"/>
      <c r="G60" s="15"/>
      <c r="H60" s="72"/>
      <c r="I60" s="87"/>
      <c r="J60" s="88"/>
      <c r="K60" s="118"/>
      <c r="L60" s="6"/>
    </row>
    <row r="61" spans="1:12" ht="12" customHeight="1" x14ac:dyDescent="0.25">
      <c r="A61" s="3"/>
      <c r="B61" s="35"/>
      <c r="C61" s="35"/>
      <c r="D61" s="37"/>
      <c r="E61" s="38"/>
      <c r="F61" s="156"/>
      <c r="G61" s="15"/>
      <c r="H61" s="72"/>
      <c r="I61" s="87"/>
      <c r="J61" s="88"/>
      <c r="K61" s="118"/>
      <c r="L61" s="6"/>
    </row>
    <row r="62" spans="1:12" ht="12" customHeight="1" x14ac:dyDescent="0.25">
      <c r="A62" s="3"/>
      <c r="B62" s="35"/>
      <c r="C62" s="35"/>
      <c r="D62" s="60"/>
      <c r="E62" s="38"/>
      <c r="F62" s="156"/>
      <c r="G62" s="15"/>
      <c r="H62" s="72"/>
      <c r="I62" s="87"/>
      <c r="J62" s="88"/>
      <c r="K62" s="118"/>
      <c r="L62" s="6"/>
    </row>
    <row r="63" spans="1:12" ht="12" customHeight="1" x14ac:dyDescent="0.25">
      <c r="A63" s="3"/>
      <c r="B63" s="35"/>
      <c r="C63" s="35"/>
      <c r="D63" s="37"/>
      <c r="E63" s="38"/>
      <c r="F63" s="155"/>
      <c r="G63" s="15"/>
      <c r="H63" s="15"/>
      <c r="I63" s="72"/>
      <c r="J63" s="20"/>
      <c r="K63" s="6"/>
      <c r="L63" s="6"/>
    </row>
    <row r="64" spans="1:12" ht="15" customHeight="1" x14ac:dyDescent="0.25">
      <c r="A64" s="3"/>
      <c r="B64" s="33"/>
      <c r="C64" s="143"/>
      <c r="D64" s="44"/>
      <c r="E64" s="85"/>
      <c r="F64" s="73"/>
      <c r="G64" s="15"/>
      <c r="H64" s="144"/>
      <c r="I64" s="87"/>
      <c r="J64" s="20"/>
      <c r="K64" s="6"/>
      <c r="L64" s="6"/>
    </row>
    <row r="65" spans="1:12" s="5" customFormat="1" ht="12" customHeight="1" x14ac:dyDescent="0.25">
      <c r="A65" s="158"/>
      <c r="B65" s="33"/>
      <c r="C65" s="93"/>
      <c r="D65" s="44"/>
      <c r="E65" s="85"/>
      <c r="F65" s="73"/>
      <c r="G65" s="86"/>
      <c r="H65" s="86"/>
      <c r="I65" s="87"/>
      <c r="J65" s="19"/>
    </row>
    <row r="66" spans="1:12" s="5" customFormat="1" ht="17.25" customHeight="1" x14ac:dyDescent="0.25">
      <c r="A66" s="158"/>
      <c r="B66" s="146"/>
      <c r="C66" s="150"/>
      <c r="D66" s="151"/>
      <c r="E66" s="152"/>
      <c r="F66" s="151"/>
      <c r="G66" s="153"/>
      <c r="H66" s="153"/>
      <c r="I66" s="154"/>
      <c r="J66" s="19"/>
    </row>
    <row r="67" spans="1:12" s="5" customFormat="1" ht="12" customHeight="1" x14ac:dyDescent="0.25">
      <c r="A67" s="158"/>
      <c r="B67" s="35"/>
      <c r="C67" s="35"/>
      <c r="D67" s="36"/>
      <c r="E67" s="35"/>
      <c r="F67" s="155"/>
      <c r="G67" s="15"/>
      <c r="H67" s="15"/>
      <c r="I67" s="72"/>
      <c r="J67" s="19"/>
    </row>
    <row r="68" spans="1:12" s="5" customFormat="1" ht="12" customHeight="1" x14ac:dyDescent="0.25">
      <c r="A68" s="158"/>
      <c r="B68" s="35"/>
      <c r="C68" s="35"/>
      <c r="D68" s="37"/>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60"/>
      <c r="E71" s="38"/>
      <c r="F71" s="156"/>
      <c r="G71" s="15"/>
      <c r="H71" s="72"/>
      <c r="I71" s="87"/>
      <c r="J71" s="19"/>
    </row>
    <row r="72" spans="1:12" s="5" customFormat="1" ht="12" customHeight="1" x14ac:dyDescent="0.25">
      <c r="A72" s="158"/>
      <c r="B72" s="35"/>
      <c r="C72" s="35"/>
      <c r="D72" s="60"/>
      <c r="E72" s="38"/>
      <c r="F72" s="156"/>
      <c r="G72" s="15"/>
      <c r="H72" s="72"/>
      <c r="I72" s="87"/>
      <c r="J72" s="19"/>
    </row>
    <row r="73" spans="1:12" s="5" customFormat="1" ht="12" customHeight="1" x14ac:dyDescent="0.25">
      <c r="A73" s="158"/>
      <c r="B73" s="35"/>
      <c r="C73" s="35"/>
      <c r="D73" s="60"/>
      <c r="E73" s="38"/>
      <c r="F73" s="156"/>
      <c r="G73" s="15"/>
      <c r="H73" s="72"/>
      <c r="I73" s="87"/>
      <c r="J73" s="19"/>
    </row>
    <row r="74" spans="1:12" s="5" customFormat="1" ht="12" customHeight="1" x14ac:dyDescent="0.25">
      <c r="A74" s="158"/>
      <c r="B74" s="35"/>
      <c r="C74" s="35"/>
      <c r="D74" s="60"/>
      <c r="E74" s="38"/>
      <c r="F74" s="156"/>
      <c r="G74" s="15"/>
      <c r="H74" s="72"/>
      <c r="I74" s="87"/>
      <c r="J74" s="19"/>
    </row>
    <row r="75" spans="1:12" s="5" customFormat="1" ht="12" customHeight="1" x14ac:dyDescent="0.25">
      <c r="A75" s="158"/>
      <c r="B75" s="35"/>
      <c r="C75" s="35"/>
      <c r="D75" s="37"/>
      <c r="E75" s="38"/>
      <c r="F75" s="156"/>
      <c r="G75" s="15"/>
      <c r="H75" s="72"/>
      <c r="I75" s="87"/>
      <c r="J75" s="88"/>
    </row>
    <row r="76" spans="1:12" s="5" customFormat="1" ht="12" customHeight="1" x14ac:dyDescent="0.25">
      <c r="A76" s="158"/>
      <c r="B76" s="35"/>
      <c r="C76" s="35"/>
      <c r="D76" s="60"/>
      <c r="E76" s="38"/>
      <c r="F76" s="156"/>
      <c r="G76" s="15"/>
      <c r="H76" s="72"/>
      <c r="I76" s="87"/>
      <c r="J76" s="88"/>
    </row>
    <row r="77" spans="1:12" s="5" customFormat="1" ht="12" customHeight="1" x14ac:dyDescent="0.25">
      <c r="A77" s="158"/>
      <c r="B77" s="35"/>
      <c r="C77" s="35"/>
      <c r="D77" s="37"/>
      <c r="E77" s="38"/>
      <c r="F77" s="155"/>
      <c r="G77" s="15"/>
      <c r="H77" s="15"/>
      <c r="I77" s="72"/>
      <c r="J77" s="19"/>
    </row>
    <row r="78" spans="1:12" s="5" customFormat="1" ht="12" customHeight="1" x14ac:dyDescent="0.25">
      <c r="A78" s="158"/>
      <c r="B78" s="33"/>
      <c r="C78" s="143"/>
      <c r="D78" s="44"/>
      <c r="E78" s="85"/>
      <c r="F78" s="73"/>
      <c r="G78" s="15"/>
      <c r="H78" s="144"/>
      <c r="I78" s="87"/>
      <c r="J78" s="19"/>
    </row>
    <row r="79" spans="1:12" s="5" customFormat="1" ht="12" customHeight="1" x14ac:dyDescent="0.25">
      <c r="A79" s="158"/>
      <c r="B79" s="33"/>
      <c r="C79" s="93"/>
      <c r="D79" s="44"/>
      <c r="E79" s="85"/>
      <c r="F79" s="73"/>
      <c r="G79" s="86"/>
      <c r="H79" s="86"/>
      <c r="I79" s="87"/>
      <c r="J79" s="19"/>
    </row>
    <row r="80" spans="1:12" ht="17.25" customHeight="1" x14ac:dyDescent="0.25">
      <c r="A80" s="3"/>
      <c r="B80" s="146"/>
      <c r="C80" s="159"/>
      <c r="D80" s="151"/>
      <c r="E80" s="152"/>
      <c r="F80" s="151"/>
      <c r="G80" s="153"/>
      <c r="H80" s="153"/>
      <c r="I80" s="154"/>
      <c r="J80" s="20"/>
      <c r="K80" s="6"/>
      <c r="L80" s="6"/>
    </row>
    <row r="81" spans="1:12" ht="12" customHeight="1" x14ac:dyDescent="0.25">
      <c r="A81" s="3"/>
      <c r="B81" s="35"/>
      <c r="C81" s="35"/>
      <c r="D81" s="37"/>
      <c r="E81" s="38"/>
      <c r="F81" s="155"/>
      <c r="G81" s="15"/>
      <c r="H81" s="15"/>
      <c r="I81" s="72"/>
      <c r="J81" s="20"/>
      <c r="K81" s="6"/>
      <c r="L81" s="6"/>
    </row>
    <row r="82" spans="1:12" ht="12" customHeight="1" x14ac:dyDescent="0.25">
      <c r="A82" s="3"/>
      <c r="B82" s="35"/>
      <c r="C82" s="35"/>
      <c r="D82" s="37"/>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60"/>
      <c r="E84" s="38"/>
      <c r="F84" s="160"/>
      <c r="G84" s="15"/>
      <c r="H84" s="72"/>
      <c r="I84" s="8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157"/>
      <c r="J87" s="88"/>
      <c r="K87" s="118"/>
      <c r="L87" s="6"/>
    </row>
    <row r="88" spans="1:12" ht="12" customHeight="1" x14ac:dyDescent="0.25">
      <c r="A88" s="3"/>
      <c r="B88" s="35"/>
      <c r="C88" s="35"/>
      <c r="D88" s="60"/>
      <c r="E88" s="38"/>
      <c r="F88" s="156"/>
      <c r="G88" s="15"/>
      <c r="H88" s="72"/>
      <c r="I88" s="157"/>
      <c r="J88" s="88"/>
      <c r="K88" s="118"/>
      <c r="L88" s="6"/>
    </row>
    <row r="89" spans="1:12" ht="12" customHeight="1" x14ac:dyDescent="0.25">
      <c r="A89" s="3"/>
      <c r="B89" s="35"/>
      <c r="C89" s="35"/>
      <c r="D89" s="60"/>
      <c r="E89" s="38"/>
      <c r="F89" s="156"/>
      <c r="G89" s="15"/>
      <c r="H89" s="72"/>
      <c r="I89" s="87"/>
      <c r="J89" s="88"/>
      <c r="K89" s="118"/>
      <c r="L89" s="6"/>
    </row>
    <row r="90" spans="1:12" ht="12" customHeight="1" x14ac:dyDescent="0.25">
      <c r="A90" s="3"/>
      <c r="B90" s="35"/>
      <c r="C90" s="35"/>
      <c r="D90" s="37"/>
      <c r="E90" s="38"/>
      <c r="F90" s="156"/>
      <c r="G90" s="15"/>
      <c r="H90" s="72"/>
      <c r="I90" s="87"/>
      <c r="J90" s="88"/>
      <c r="K90" s="118"/>
      <c r="L90" s="6"/>
    </row>
    <row r="91" spans="1:12" ht="12" customHeight="1" x14ac:dyDescent="0.25">
      <c r="A91" s="3"/>
      <c r="B91" s="35"/>
      <c r="C91" s="35"/>
      <c r="D91" s="37"/>
      <c r="E91" s="38"/>
      <c r="F91" s="155"/>
      <c r="G91" s="15"/>
      <c r="H91" s="15"/>
      <c r="I91" s="72"/>
      <c r="J91" s="20"/>
      <c r="K91" s="6"/>
      <c r="L91" s="6"/>
    </row>
    <row r="92" spans="1:12" ht="18" customHeight="1" x14ac:dyDescent="0.25">
      <c r="A92" s="3"/>
      <c r="B92" s="33"/>
      <c r="C92" s="143"/>
      <c r="D92" s="44"/>
      <c r="E92" s="85"/>
      <c r="F92" s="73"/>
      <c r="G92" s="15"/>
      <c r="H92" s="144"/>
      <c r="I92" s="87"/>
      <c r="J92" s="20"/>
      <c r="K92" s="6"/>
      <c r="L92" s="6"/>
    </row>
    <row r="93" spans="1:12" s="5" customFormat="1" ht="15.75" x14ac:dyDescent="0.25">
      <c r="A93" s="158"/>
      <c r="B93" s="33"/>
      <c r="C93" s="93"/>
      <c r="D93" s="44"/>
      <c r="E93" s="85"/>
      <c r="F93" s="73"/>
      <c r="G93" s="86"/>
      <c r="H93" s="86"/>
      <c r="I93" s="87"/>
      <c r="J93" s="19"/>
    </row>
    <row r="94" spans="1:12" s="6" customFormat="1" ht="15.75" x14ac:dyDescent="0.25">
      <c r="A94" s="118"/>
      <c r="B94" s="146"/>
      <c r="C94" s="159"/>
      <c r="D94" s="151"/>
      <c r="E94" s="152"/>
      <c r="F94" s="151"/>
      <c r="G94" s="153"/>
      <c r="H94" s="153"/>
      <c r="I94" s="154"/>
      <c r="J94" s="20"/>
    </row>
    <row r="95" spans="1:12" ht="12" customHeight="1" x14ac:dyDescent="0.25">
      <c r="A95" s="3"/>
      <c r="B95" s="161"/>
      <c r="C95" s="40"/>
      <c r="D95" s="41"/>
      <c r="E95" s="42"/>
      <c r="F95" s="162"/>
      <c r="G95" s="21"/>
      <c r="H95" s="21"/>
      <c r="I95" s="163"/>
      <c r="J95" s="20"/>
      <c r="K95" s="6"/>
      <c r="L95" s="6"/>
    </row>
    <row r="96" spans="1:12" x14ac:dyDescent="0.25">
      <c r="A96" s="3"/>
      <c r="B96" s="35"/>
      <c r="C96" s="122"/>
      <c r="D96" s="37"/>
      <c r="E96" s="38"/>
      <c r="F96" s="156"/>
      <c r="G96" s="15"/>
      <c r="H96" s="72"/>
      <c r="I96" s="87"/>
      <c r="J96" s="88"/>
      <c r="K96" s="118"/>
      <c r="L96" s="6"/>
    </row>
    <row r="97" spans="1:12" x14ac:dyDescent="0.25">
      <c r="A97" s="3"/>
      <c r="B97" s="164"/>
      <c r="C97" s="58"/>
      <c r="D97" s="60"/>
      <c r="E97" s="38"/>
      <c r="F97" s="156"/>
      <c r="G97" s="15"/>
      <c r="H97" s="72"/>
      <c r="I97" s="87"/>
      <c r="J97" s="88"/>
      <c r="K97" s="118"/>
      <c r="L97" s="6"/>
    </row>
    <row r="98" spans="1:12" x14ac:dyDescent="0.25">
      <c r="A98" s="3"/>
      <c r="B98" s="35"/>
      <c r="C98" s="57"/>
      <c r="D98" s="37"/>
      <c r="E98" s="38"/>
      <c r="F98" s="156"/>
      <c r="G98" s="15"/>
      <c r="H98" s="72"/>
      <c r="I98" s="87"/>
      <c r="J98" s="88"/>
      <c r="K98" s="118"/>
      <c r="L98" s="6"/>
    </row>
    <row r="99" spans="1:12" x14ac:dyDescent="0.25">
      <c r="A99" s="3"/>
      <c r="B99" s="164"/>
      <c r="C99" s="57"/>
      <c r="D99" s="60"/>
      <c r="E99" s="38"/>
      <c r="F99" s="156"/>
      <c r="G99" s="15"/>
      <c r="H99" s="72"/>
      <c r="I99" s="87"/>
      <c r="J99" s="88"/>
      <c r="K99" s="118"/>
      <c r="L99" s="6"/>
    </row>
    <row r="100" spans="1:12" x14ac:dyDescent="0.25">
      <c r="A100" s="3"/>
      <c r="B100" s="164"/>
      <c r="C100" s="57"/>
      <c r="D100" s="60"/>
      <c r="E100" s="38"/>
      <c r="F100" s="156"/>
      <c r="G100" s="15"/>
      <c r="H100" s="72"/>
      <c r="I100" s="87"/>
      <c r="J100" s="88"/>
      <c r="K100" s="118"/>
      <c r="L100" s="6"/>
    </row>
    <row r="101" spans="1:12" x14ac:dyDescent="0.25">
      <c r="A101" s="3"/>
      <c r="B101" s="35"/>
      <c r="C101" s="35"/>
      <c r="D101" s="37"/>
      <c r="E101" s="38"/>
      <c r="F101" s="160"/>
      <c r="G101" s="61"/>
      <c r="H101" s="72"/>
      <c r="I101" s="87"/>
      <c r="J101" s="88"/>
      <c r="K101" s="118"/>
      <c r="L101" s="6"/>
    </row>
    <row r="102" spans="1:12" x14ac:dyDescent="0.25">
      <c r="A102" s="3"/>
      <c r="B102" s="35"/>
      <c r="C102" s="62"/>
      <c r="D102" s="62"/>
      <c r="E102" s="38"/>
      <c r="F102" s="160"/>
      <c r="G102" s="61"/>
      <c r="H102" s="72"/>
      <c r="I102" s="87"/>
      <c r="J102" s="88"/>
      <c r="K102" s="118"/>
      <c r="L102" s="6"/>
    </row>
    <row r="103" spans="1:12" x14ac:dyDescent="0.25">
      <c r="A103" s="3"/>
      <c r="B103" s="35"/>
      <c r="C103" s="62"/>
      <c r="D103" s="37"/>
      <c r="E103" s="38"/>
      <c r="F103" s="156"/>
      <c r="G103" s="61"/>
      <c r="H103" s="72"/>
      <c r="I103" s="87"/>
      <c r="J103" s="88"/>
      <c r="K103" s="118"/>
      <c r="L103" s="6"/>
    </row>
    <row r="104" spans="1:12" x14ac:dyDescent="0.25">
      <c r="A104" s="3"/>
      <c r="B104" s="35"/>
      <c r="C104" s="62"/>
      <c r="D104" s="60"/>
      <c r="E104" s="38"/>
      <c r="F104" s="160"/>
      <c r="G104" s="61"/>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60"/>
      <c r="E117" s="38"/>
      <c r="F117" s="156"/>
      <c r="G117" s="15"/>
      <c r="H117" s="72"/>
      <c r="I117" s="87"/>
      <c r="J117" s="88"/>
      <c r="K117" s="118"/>
      <c r="L117" s="6"/>
    </row>
    <row r="118" spans="1:12" x14ac:dyDescent="0.25">
      <c r="A118" s="3"/>
      <c r="B118" s="35"/>
      <c r="C118" s="35"/>
      <c r="D118" s="60"/>
      <c r="E118" s="38"/>
      <c r="F118" s="156"/>
      <c r="G118" s="15"/>
      <c r="H118" s="72"/>
      <c r="I118" s="87"/>
      <c r="J118" s="88"/>
      <c r="K118" s="118"/>
      <c r="L118" s="6"/>
    </row>
    <row r="119" spans="1:12" x14ac:dyDescent="0.25">
      <c r="A119" s="3"/>
      <c r="B119" s="35"/>
      <c r="C119" s="35"/>
      <c r="D119" s="37"/>
      <c r="E119" s="38"/>
      <c r="F119" s="156"/>
      <c r="G119" s="15"/>
      <c r="H119" s="72"/>
      <c r="I119" s="87"/>
      <c r="J119" s="88"/>
      <c r="K119" s="118"/>
      <c r="L119" s="6"/>
    </row>
    <row r="120" spans="1:12" x14ac:dyDescent="0.25">
      <c r="A120" s="3"/>
      <c r="B120" s="35"/>
      <c r="C120" s="35"/>
      <c r="D120" s="37"/>
      <c r="E120" s="38"/>
      <c r="F120" s="165"/>
      <c r="G120" s="15"/>
      <c r="H120" s="15"/>
      <c r="I120" s="87"/>
      <c r="J120" s="88"/>
      <c r="K120" s="118"/>
      <c r="L120" s="6"/>
    </row>
    <row r="121" spans="1:12" ht="5.25" customHeight="1" x14ac:dyDescent="0.25">
      <c r="A121" s="3"/>
      <c r="B121" s="148"/>
      <c r="C121" s="35"/>
      <c r="D121" s="37"/>
      <c r="E121" s="38"/>
      <c r="F121" s="155"/>
      <c r="G121" s="22"/>
      <c r="H121" s="22"/>
      <c r="I121" s="166"/>
      <c r="J121" s="20"/>
      <c r="K121" s="6"/>
      <c r="L121" s="6"/>
    </row>
    <row r="122" spans="1:12" x14ac:dyDescent="0.25">
      <c r="A122" s="3"/>
      <c r="B122" s="33"/>
      <c r="C122" s="143"/>
      <c r="D122" s="44"/>
      <c r="E122" s="85"/>
      <c r="F122" s="73"/>
      <c r="G122" s="15"/>
      <c r="H122" s="144"/>
      <c r="I122" s="87"/>
      <c r="J122" s="20"/>
      <c r="K122" s="6"/>
      <c r="L122" s="6"/>
    </row>
    <row r="123" spans="1:12" s="5" customFormat="1" ht="15.75" x14ac:dyDescent="0.25">
      <c r="A123" s="158"/>
      <c r="B123" s="33"/>
      <c r="C123" s="89"/>
      <c r="D123" s="44"/>
      <c r="E123" s="85"/>
      <c r="F123" s="73"/>
      <c r="G123" s="86"/>
      <c r="H123" s="86"/>
      <c r="I123" s="87"/>
      <c r="J123" s="19"/>
    </row>
    <row r="124" spans="1:12" s="7" customFormat="1" ht="15.75" x14ac:dyDescent="0.25">
      <c r="A124" s="167"/>
      <c r="B124" s="146"/>
      <c r="C124" s="159"/>
      <c r="D124" s="151"/>
      <c r="E124" s="152"/>
      <c r="F124" s="151"/>
      <c r="G124" s="153"/>
      <c r="H124" s="153"/>
      <c r="I124" s="154"/>
      <c r="J124" s="123"/>
      <c r="K124" s="124"/>
      <c r="L124" s="124"/>
    </row>
    <row r="125" spans="1:12" ht="12" customHeight="1" x14ac:dyDescent="0.25">
      <c r="A125" s="3"/>
      <c r="B125" s="35"/>
      <c r="C125" s="35"/>
      <c r="D125" s="37"/>
      <c r="E125" s="45"/>
      <c r="F125" s="155"/>
      <c r="G125" s="15"/>
      <c r="H125" s="15"/>
      <c r="I125" s="72"/>
      <c r="J125" s="20"/>
      <c r="K125" s="6"/>
      <c r="L125" s="6"/>
    </row>
    <row r="126" spans="1:12" s="3" customFormat="1" x14ac:dyDescent="0.25">
      <c r="B126" s="35"/>
      <c r="C126" s="35"/>
      <c r="D126" s="60"/>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s="3" customFormat="1" x14ac:dyDescent="0.25">
      <c r="B129" s="35"/>
      <c r="C129" s="35"/>
      <c r="D129" s="60"/>
      <c r="E129" s="38"/>
      <c r="F129" s="156"/>
      <c r="G129" s="15"/>
      <c r="H129" s="72"/>
      <c r="I129" s="87"/>
      <c r="J129" s="88"/>
      <c r="K129" s="118"/>
      <c r="L129" s="118"/>
    </row>
    <row r="130" spans="1:12" s="3" customFormat="1" x14ac:dyDescent="0.25">
      <c r="B130" s="35"/>
      <c r="C130" s="35"/>
      <c r="D130" s="37"/>
      <c r="E130" s="38"/>
      <c r="F130" s="156"/>
      <c r="G130" s="15"/>
      <c r="H130" s="72"/>
      <c r="I130" s="87"/>
      <c r="J130" s="88"/>
      <c r="K130" s="118"/>
      <c r="L130" s="118"/>
    </row>
    <row r="131" spans="1:12" ht="6" customHeight="1" x14ac:dyDescent="0.25">
      <c r="A131" s="3"/>
      <c r="B131" s="35"/>
      <c r="C131" s="35"/>
      <c r="D131" s="37"/>
      <c r="E131" s="38"/>
      <c r="F131" s="155"/>
      <c r="G131" s="15"/>
      <c r="H131" s="15"/>
      <c r="I131" s="72"/>
      <c r="J131" s="20"/>
      <c r="K131" s="6"/>
      <c r="L131" s="6"/>
    </row>
    <row r="132" spans="1:12" s="3" customFormat="1" x14ac:dyDescent="0.25">
      <c r="B132" s="33"/>
      <c r="C132" s="143"/>
      <c r="D132" s="44"/>
      <c r="E132" s="85"/>
      <c r="F132" s="73"/>
      <c r="G132" s="15"/>
      <c r="H132" s="144"/>
      <c r="I132" s="87"/>
      <c r="J132" s="20"/>
      <c r="K132" s="118"/>
      <c r="L132" s="118"/>
    </row>
    <row r="133" spans="1:12" x14ac:dyDescent="0.25">
      <c r="A133" s="3"/>
      <c r="B133" s="33"/>
      <c r="C133" s="89"/>
      <c r="D133" s="44"/>
      <c r="E133" s="85"/>
      <c r="F133" s="73"/>
      <c r="G133" s="86"/>
      <c r="H133" s="86"/>
      <c r="I133" s="87"/>
      <c r="J133" s="20"/>
      <c r="K133" s="6"/>
      <c r="L133" s="6"/>
    </row>
    <row r="134" spans="1:12" s="4" customFormat="1" ht="15.75" x14ac:dyDescent="0.25">
      <c r="A134" s="145"/>
      <c r="B134" s="146"/>
      <c r="C134" s="150"/>
      <c r="D134" s="168"/>
      <c r="E134" s="168"/>
      <c r="F134" s="151"/>
      <c r="G134" s="153"/>
      <c r="H134" s="153"/>
      <c r="I134" s="154"/>
      <c r="J134" s="19"/>
      <c r="K134" s="5"/>
      <c r="L134" s="5"/>
    </row>
    <row r="135" spans="1:12" ht="8.25" customHeight="1" x14ac:dyDescent="0.25">
      <c r="A135" s="3"/>
      <c r="B135" s="35"/>
      <c r="C135" s="35"/>
      <c r="D135" s="37"/>
      <c r="E135" s="38"/>
      <c r="F135" s="155"/>
      <c r="G135" s="15"/>
      <c r="H135" s="15"/>
      <c r="I135" s="72"/>
      <c r="J135" s="20"/>
      <c r="K135" s="6"/>
      <c r="L135" s="6"/>
    </row>
    <row r="136" spans="1:12" s="5" customFormat="1" ht="15.75" x14ac:dyDescent="0.25">
      <c r="A136" s="158"/>
      <c r="B136" s="35"/>
      <c r="C136" s="68"/>
      <c r="D136" s="60"/>
      <c r="E136" s="38"/>
      <c r="F136" s="156"/>
      <c r="G136" s="15"/>
      <c r="H136" s="72"/>
      <c r="I136" s="87"/>
      <c r="J136" s="19"/>
    </row>
    <row r="137" spans="1:12" s="5" customFormat="1" ht="15.75" x14ac:dyDescent="0.25">
      <c r="A137" s="158"/>
      <c r="B137" s="35"/>
      <c r="C137" s="68"/>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37"/>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15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60"/>
      <c r="E152" s="38"/>
      <c r="F152" s="156"/>
      <c r="G152" s="15"/>
      <c r="H152" s="72"/>
      <c r="I152" s="87"/>
      <c r="J152" s="19"/>
    </row>
    <row r="153" spans="1:12" s="5" customFormat="1" ht="15.75" x14ac:dyDescent="0.25">
      <c r="A153" s="158"/>
      <c r="B153" s="35"/>
      <c r="C153" s="35"/>
      <c r="D153" s="60"/>
      <c r="E153" s="38"/>
      <c r="F153" s="156"/>
      <c r="G153" s="15"/>
      <c r="H153" s="72"/>
      <c r="I153" s="87"/>
      <c r="J153" s="19"/>
    </row>
    <row r="154" spans="1:12" s="5" customFormat="1" ht="15.75" x14ac:dyDescent="0.25">
      <c r="A154" s="158"/>
      <c r="B154" s="35"/>
      <c r="C154" s="35"/>
      <c r="D154" s="37"/>
      <c r="E154" s="38"/>
      <c r="F154" s="156"/>
      <c r="G154" s="15"/>
      <c r="H154" s="72"/>
      <c r="I154" s="87"/>
      <c r="J154" s="19"/>
    </row>
    <row r="155" spans="1:12" s="5" customFormat="1" ht="15.75" x14ac:dyDescent="0.25">
      <c r="A155" s="158"/>
      <c r="B155" s="35"/>
      <c r="C155" s="35"/>
      <c r="D155" s="37"/>
      <c r="E155" s="38"/>
      <c r="F155" s="156"/>
      <c r="G155" s="15"/>
      <c r="H155" s="72"/>
      <c r="I155" s="87"/>
      <c r="J155" s="19"/>
    </row>
    <row r="156" spans="1:12" s="4" customFormat="1" ht="9" customHeight="1" x14ac:dyDescent="0.25">
      <c r="A156" s="145"/>
      <c r="B156" s="35"/>
      <c r="C156" s="35"/>
      <c r="D156" s="37"/>
      <c r="E156" s="38"/>
      <c r="F156" s="155"/>
      <c r="G156" s="15"/>
      <c r="H156" s="15"/>
      <c r="I156" s="72"/>
      <c r="J156" s="19"/>
      <c r="K156" s="5"/>
      <c r="L156" s="5"/>
    </row>
    <row r="157" spans="1:12" s="6" customFormat="1" x14ac:dyDescent="0.25">
      <c r="A157" s="118"/>
      <c r="B157" s="33"/>
      <c r="C157" s="143"/>
      <c r="D157" s="44"/>
      <c r="E157" s="85"/>
      <c r="F157" s="73"/>
      <c r="G157" s="15"/>
      <c r="H157" s="144"/>
      <c r="I157" s="87"/>
      <c r="J157" s="20"/>
    </row>
    <row r="158" spans="1:12" s="6" customFormat="1" x14ac:dyDescent="0.25">
      <c r="A158" s="118"/>
      <c r="B158" s="33"/>
      <c r="C158" s="89"/>
      <c r="D158" s="44"/>
      <c r="E158" s="85"/>
      <c r="F158" s="73"/>
      <c r="G158" s="86"/>
      <c r="H158" s="86"/>
      <c r="I158" s="87"/>
      <c r="J158" s="20"/>
    </row>
    <row r="159" spans="1:12" s="6" customFormat="1" ht="15.75" x14ac:dyDescent="0.25">
      <c r="A159" s="118"/>
      <c r="B159" s="146"/>
      <c r="C159" s="150"/>
      <c r="D159" s="168"/>
      <c r="E159" s="168"/>
      <c r="F159" s="151"/>
      <c r="G159" s="153"/>
      <c r="H159" s="153"/>
      <c r="I159" s="154"/>
      <c r="J159" s="20"/>
    </row>
    <row r="160" spans="1:12" s="6" customFormat="1" x14ac:dyDescent="0.25">
      <c r="A160" s="118"/>
      <c r="B160" s="35"/>
      <c r="C160" s="35"/>
      <c r="D160" s="37"/>
      <c r="E160" s="38"/>
      <c r="F160" s="155"/>
      <c r="G160" s="15"/>
      <c r="H160" s="15"/>
      <c r="I160" s="72"/>
      <c r="J160" s="20"/>
    </row>
    <row r="161" spans="1:10" s="6" customFormat="1" x14ac:dyDescent="0.25">
      <c r="A161" s="118"/>
      <c r="B161" s="35"/>
      <c r="C161" s="35"/>
      <c r="D161" s="60"/>
      <c r="E161" s="38"/>
      <c r="F161" s="156"/>
      <c r="G161" s="15"/>
      <c r="H161" s="72"/>
      <c r="I161" s="87"/>
      <c r="J161" s="88"/>
    </row>
    <row r="162" spans="1:10" s="6" customFormat="1" x14ac:dyDescent="0.25">
      <c r="A162" s="118"/>
      <c r="B162" s="35"/>
      <c r="C162" s="35"/>
      <c r="D162" s="60"/>
      <c r="E162" s="38"/>
      <c r="F162" s="156"/>
      <c r="G162" s="15"/>
      <c r="H162" s="72"/>
      <c r="I162" s="87"/>
      <c r="J162" s="20"/>
    </row>
    <row r="163" spans="1:10" s="6" customFormat="1" x14ac:dyDescent="0.25">
      <c r="A163" s="118"/>
      <c r="B163" s="35"/>
      <c r="C163" s="35"/>
      <c r="D163" s="60"/>
      <c r="E163" s="38"/>
      <c r="F163" s="156"/>
      <c r="G163" s="15"/>
      <c r="H163" s="72"/>
      <c r="I163" s="87"/>
      <c r="J163" s="20"/>
    </row>
    <row r="164" spans="1:10" s="6" customFormat="1" x14ac:dyDescent="0.25">
      <c r="A164" s="118"/>
      <c r="B164" s="35"/>
      <c r="C164" s="35"/>
      <c r="D164" s="37"/>
      <c r="E164" s="38"/>
      <c r="F164" s="156"/>
      <c r="G164" s="15"/>
      <c r="H164" s="72"/>
      <c r="I164" s="87"/>
      <c r="J164" s="20"/>
    </row>
    <row r="165" spans="1:10" s="6" customFormat="1" x14ac:dyDescent="0.25">
      <c r="A165" s="118"/>
      <c r="B165" s="35"/>
      <c r="C165" s="35"/>
      <c r="D165" s="37"/>
      <c r="E165" s="38"/>
      <c r="F165" s="155"/>
      <c r="G165" s="15"/>
      <c r="H165" s="15"/>
      <c r="I165" s="72"/>
      <c r="J165" s="20"/>
    </row>
    <row r="166" spans="1:10" s="6" customFormat="1" x14ac:dyDescent="0.25">
      <c r="A166" s="118"/>
      <c r="B166" s="33"/>
      <c r="C166" s="143"/>
      <c r="D166" s="44"/>
      <c r="E166" s="85"/>
      <c r="F166" s="73"/>
      <c r="G166" s="15"/>
      <c r="H166" s="144"/>
      <c r="I166" s="87"/>
      <c r="J166" s="20"/>
    </row>
    <row r="167" spans="1:10" s="6" customFormat="1" x14ac:dyDescent="0.25">
      <c r="A167" s="118"/>
      <c r="B167" s="33"/>
      <c r="C167" s="89"/>
      <c r="D167" s="44"/>
      <c r="E167" s="85"/>
      <c r="F167" s="73"/>
      <c r="G167" s="86"/>
      <c r="H167" s="86"/>
      <c r="I167" s="87"/>
      <c r="J167" s="20"/>
    </row>
    <row r="168" spans="1:10" s="6" customFormat="1" ht="15.75" x14ac:dyDescent="0.25">
      <c r="A168" s="118"/>
      <c r="B168" s="146"/>
      <c r="C168" s="150"/>
      <c r="D168" s="168"/>
      <c r="E168" s="168"/>
      <c r="F168" s="151"/>
      <c r="G168" s="153"/>
      <c r="H168" s="153"/>
      <c r="I168" s="154"/>
      <c r="J168" s="20"/>
    </row>
    <row r="169" spans="1:10" s="6" customFormat="1" x14ac:dyDescent="0.25">
      <c r="A169" s="118"/>
      <c r="B169" s="35"/>
      <c r="C169" s="35"/>
      <c r="D169" s="37"/>
      <c r="E169" s="38"/>
      <c r="F169" s="155"/>
      <c r="G169" s="15"/>
      <c r="H169" s="15"/>
      <c r="I169" s="72"/>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68"/>
      <c r="D172" s="60"/>
      <c r="E172" s="38"/>
      <c r="F172" s="156"/>
      <c r="G172" s="15"/>
      <c r="H172" s="72"/>
      <c r="I172" s="87"/>
      <c r="J172" s="20"/>
    </row>
    <row r="173" spans="1:10" s="6" customFormat="1" x14ac:dyDescent="0.25">
      <c r="A173" s="118"/>
      <c r="B173" s="35"/>
      <c r="C173" s="68"/>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0" s="6" customFormat="1" x14ac:dyDescent="0.25">
      <c r="A177" s="118"/>
      <c r="B177" s="35"/>
      <c r="C177" s="35"/>
      <c r="D177" s="60"/>
      <c r="E177" s="38"/>
      <c r="F177" s="156"/>
      <c r="G177" s="15"/>
      <c r="H177" s="72"/>
      <c r="I177" s="87"/>
      <c r="J177" s="20"/>
    </row>
    <row r="178" spans="1:10" s="6" customFormat="1" x14ac:dyDescent="0.25">
      <c r="A178" s="118"/>
      <c r="B178" s="35"/>
      <c r="C178" s="35"/>
      <c r="D178" s="60"/>
      <c r="E178" s="38"/>
      <c r="F178" s="156"/>
      <c r="G178" s="15"/>
      <c r="H178" s="72"/>
      <c r="I178" s="87"/>
      <c r="J178" s="20"/>
    </row>
    <row r="179" spans="1:10" s="6" customFormat="1" x14ac:dyDescent="0.25">
      <c r="A179" s="118"/>
      <c r="B179" s="35"/>
      <c r="C179" s="35"/>
      <c r="D179" s="60"/>
      <c r="E179" s="38"/>
      <c r="F179" s="156"/>
      <c r="G179" s="15"/>
      <c r="H179" s="72"/>
      <c r="I179" s="87"/>
      <c r="J179" s="20"/>
    </row>
    <row r="180" spans="1:10" s="6" customFormat="1" x14ac:dyDescent="0.25">
      <c r="A180" s="118"/>
      <c r="B180" s="35"/>
      <c r="C180" s="35"/>
      <c r="D180" s="60"/>
      <c r="E180" s="38"/>
      <c r="F180" s="156"/>
      <c r="G180" s="15"/>
      <c r="H180" s="72"/>
      <c r="I180" s="87"/>
      <c r="J180" s="20"/>
    </row>
    <row r="181" spans="1:10" s="6" customFormat="1" x14ac:dyDescent="0.25">
      <c r="A181" s="118"/>
      <c r="B181" s="35"/>
      <c r="C181" s="35"/>
      <c r="D181" s="60"/>
      <c r="E181" s="38"/>
      <c r="F181" s="156"/>
      <c r="G181" s="15"/>
      <c r="H181" s="72"/>
      <c r="I181" s="87"/>
      <c r="J181" s="20"/>
    </row>
    <row r="182" spans="1:10" s="6" customFormat="1" x14ac:dyDescent="0.25">
      <c r="A182" s="118"/>
      <c r="B182" s="35"/>
      <c r="C182" s="35"/>
      <c r="D182" s="60"/>
      <c r="E182" s="38"/>
      <c r="F182" s="156"/>
      <c r="G182" s="15"/>
      <c r="H182" s="72"/>
      <c r="I182" s="87"/>
      <c r="J182" s="20"/>
    </row>
    <row r="183" spans="1:10" s="6" customFormat="1" x14ac:dyDescent="0.25">
      <c r="A183" s="118"/>
      <c r="B183" s="35"/>
      <c r="C183" s="35"/>
      <c r="D183" s="60"/>
      <c r="E183" s="38"/>
      <c r="F183" s="156"/>
      <c r="G183" s="15"/>
      <c r="H183" s="72"/>
      <c r="I183" s="87"/>
      <c r="J183" s="20"/>
    </row>
    <row r="184" spans="1:10" s="6" customFormat="1" x14ac:dyDescent="0.25">
      <c r="A184" s="118"/>
      <c r="B184" s="35"/>
      <c r="C184" s="35"/>
      <c r="D184" s="37"/>
      <c r="E184" s="38"/>
      <c r="F184" s="156"/>
      <c r="G184" s="15"/>
      <c r="H184" s="72"/>
      <c r="I184" s="87"/>
      <c r="J184" s="20"/>
    </row>
    <row r="185" spans="1:10" s="6" customFormat="1" x14ac:dyDescent="0.25">
      <c r="A185" s="118"/>
      <c r="B185" s="35"/>
      <c r="C185" s="35"/>
      <c r="D185" s="60"/>
      <c r="E185" s="38"/>
      <c r="F185" s="156"/>
      <c r="G185" s="15"/>
      <c r="H185" s="72"/>
      <c r="I185" s="87"/>
      <c r="J185" s="20"/>
    </row>
    <row r="186" spans="1:10" s="6" customFormat="1" x14ac:dyDescent="0.25">
      <c r="A186" s="118"/>
      <c r="B186" s="35"/>
      <c r="C186" s="35"/>
      <c r="D186" s="60"/>
      <c r="E186" s="38"/>
      <c r="F186" s="156"/>
      <c r="G186" s="15"/>
      <c r="H186" s="72"/>
      <c r="I186" s="87"/>
      <c r="J186" s="20"/>
    </row>
    <row r="187" spans="1:10" s="6" customFormat="1" x14ac:dyDescent="0.25">
      <c r="A187" s="118"/>
      <c r="B187" s="35"/>
      <c r="C187" s="35"/>
      <c r="D187" s="60"/>
      <c r="E187" s="38"/>
      <c r="F187" s="156"/>
      <c r="G187" s="15"/>
      <c r="H187" s="72"/>
      <c r="I187" s="87"/>
      <c r="J187" s="20"/>
    </row>
    <row r="188" spans="1:10" s="6" customFormat="1" x14ac:dyDescent="0.25">
      <c r="A188" s="118"/>
      <c r="B188" s="35"/>
      <c r="C188" s="35"/>
      <c r="D188" s="69"/>
      <c r="E188" s="38"/>
      <c r="F188" s="156"/>
      <c r="G188" s="15"/>
      <c r="H188" s="72"/>
      <c r="I188" s="87"/>
      <c r="J188" s="20"/>
    </row>
    <row r="189" spans="1:10" s="6" customFormat="1" x14ac:dyDescent="0.25">
      <c r="A189" s="118"/>
      <c r="B189" s="35"/>
      <c r="C189" s="35"/>
      <c r="D189" s="37"/>
      <c r="E189" s="38"/>
      <c r="F189" s="156"/>
      <c r="G189" s="15"/>
      <c r="H189" s="72"/>
      <c r="I189" s="87"/>
      <c r="J189" s="20"/>
    </row>
    <row r="190" spans="1:10" s="6" customFormat="1" x14ac:dyDescent="0.25">
      <c r="A190" s="118"/>
      <c r="B190" s="35"/>
      <c r="C190" s="35"/>
      <c r="D190" s="37"/>
      <c r="E190" s="38"/>
      <c r="F190" s="156"/>
      <c r="G190" s="15"/>
      <c r="H190" s="72"/>
      <c r="I190" s="87"/>
      <c r="J190" s="20"/>
    </row>
    <row r="191" spans="1:10" s="6" customFormat="1" x14ac:dyDescent="0.25">
      <c r="A191" s="118"/>
      <c r="B191" s="35"/>
      <c r="C191" s="35"/>
      <c r="D191" s="37"/>
      <c r="E191" s="38"/>
      <c r="F191" s="155"/>
      <c r="G191" s="15"/>
      <c r="H191" s="15"/>
      <c r="I191" s="72"/>
      <c r="J191" s="20"/>
    </row>
    <row r="192" spans="1:10" s="6" customFormat="1" x14ac:dyDescent="0.25">
      <c r="A192" s="118"/>
      <c r="B192" s="33"/>
      <c r="C192" s="143"/>
      <c r="D192" s="44"/>
      <c r="E192" s="85"/>
      <c r="F192" s="73"/>
      <c r="G192" s="15"/>
      <c r="H192" s="144"/>
      <c r="I192" s="87"/>
      <c r="J192" s="20"/>
    </row>
    <row r="193" spans="1:12" x14ac:dyDescent="0.25">
      <c r="A193" s="3"/>
      <c r="B193" s="33"/>
      <c r="C193" s="89"/>
      <c r="D193" s="44"/>
      <c r="E193" s="85"/>
      <c r="F193" s="73"/>
      <c r="G193" s="86"/>
      <c r="H193" s="86"/>
      <c r="I193" s="87"/>
      <c r="J193" s="20"/>
      <c r="K193" s="6"/>
      <c r="L193" s="6"/>
    </row>
    <row r="194" spans="1:12" s="3" customFormat="1" ht="15.75" x14ac:dyDescent="0.25">
      <c r="B194" s="146"/>
      <c r="C194" s="150"/>
      <c r="D194" s="168"/>
      <c r="E194" s="168"/>
      <c r="F194" s="151"/>
      <c r="G194" s="153"/>
      <c r="H194" s="153"/>
      <c r="I194" s="154"/>
      <c r="J194" s="88"/>
      <c r="K194" s="118"/>
      <c r="L194" s="118"/>
    </row>
    <row r="195" spans="1:12" x14ac:dyDescent="0.25">
      <c r="A195" s="3"/>
      <c r="B195" s="48"/>
      <c r="C195" s="48"/>
      <c r="D195" s="49"/>
      <c r="E195" s="49"/>
      <c r="F195" s="26"/>
      <c r="G195" s="15"/>
      <c r="H195" s="15"/>
      <c r="I195" s="72"/>
      <c r="J195" s="20"/>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60"/>
      <c r="E197" s="38"/>
      <c r="F197" s="156"/>
      <c r="G197" s="15"/>
      <c r="H197" s="72"/>
      <c r="I197" s="87"/>
      <c r="J197" s="88"/>
      <c r="K197" s="6"/>
      <c r="L197" s="6"/>
    </row>
    <row r="198" spans="1:12" x14ac:dyDescent="0.25">
      <c r="A198" s="3"/>
      <c r="B198" s="35"/>
      <c r="C198" s="37"/>
      <c r="D198" s="60"/>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ht="10.5" customHeight="1" x14ac:dyDescent="0.25">
      <c r="A200" s="3"/>
      <c r="B200" s="35"/>
      <c r="C200" s="35"/>
      <c r="D200" s="37"/>
      <c r="E200" s="38"/>
      <c r="F200" s="155"/>
      <c r="G200" s="15"/>
      <c r="H200" s="15"/>
      <c r="I200" s="72"/>
      <c r="J200" s="20"/>
      <c r="K200" s="6"/>
      <c r="L200" s="6"/>
    </row>
    <row r="201" spans="1:12" s="6" customFormat="1" ht="15" customHeight="1" x14ac:dyDescent="0.25">
      <c r="A201" s="118"/>
      <c r="B201" s="33"/>
      <c r="C201" s="143"/>
      <c r="D201" s="44"/>
      <c r="E201" s="85"/>
      <c r="F201" s="73"/>
      <c r="G201" s="15"/>
      <c r="H201" s="144"/>
      <c r="I201" s="87"/>
      <c r="J201" s="20"/>
    </row>
    <row r="202" spans="1:12" x14ac:dyDescent="0.25">
      <c r="A202" s="3"/>
      <c r="B202" s="33"/>
      <c r="C202" s="89"/>
      <c r="D202" s="44"/>
      <c r="E202" s="85"/>
      <c r="F202" s="73"/>
      <c r="G202" s="86"/>
      <c r="H202" s="86"/>
      <c r="I202" s="87"/>
      <c r="J202" s="20"/>
      <c r="K202" s="6"/>
      <c r="L202" s="6"/>
    </row>
    <row r="203" spans="1:12" ht="15.75" x14ac:dyDescent="0.25">
      <c r="A203" s="3"/>
      <c r="B203" s="146"/>
      <c r="C203" s="150"/>
      <c r="D203" s="168"/>
      <c r="E203" s="168"/>
      <c r="F203" s="151"/>
      <c r="G203" s="153"/>
      <c r="H203" s="153"/>
      <c r="I203" s="154"/>
      <c r="J203" s="20"/>
      <c r="K203" s="6"/>
      <c r="L203" s="6"/>
    </row>
    <row r="204" spans="1:12" x14ac:dyDescent="0.25">
      <c r="A204" s="3"/>
      <c r="B204" s="48"/>
      <c r="C204" s="48"/>
      <c r="D204" s="52"/>
      <c r="E204" s="49"/>
      <c r="F204" s="26"/>
      <c r="G204" s="15"/>
      <c r="H204" s="15"/>
      <c r="I204" s="72"/>
      <c r="J204" s="20"/>
      <c r="K204" s="6"/>
      <c r="L204" s="6"/>
    </row>
    <row r="205" spans="1:12" s="3" customFormat="1" x14ac:dyDescent="0.25">
      <c r="B205" s="35"/>
      <c r="C205" s="35"/>
      <c r="D205" s="37"/>
      <c r="E205" s="38"/>
      <c r="F205" s="169"/>
      <c r="G205" s="15"/>
      <c r="H205" s="72"/>
      <c r="I205" s="157"/>
      <c r="J205" s="88"/>
      <c r="K205" s="118"/>
      <c r="L205" s="118"/>
    </row>
    <row r="206" spans="1:12" s="3" customFormat="1" x14ac:dyDescent="0.25">
      <c r="B206" s="35"/>
      <c r="C206" s="35"/>
      <c r="D206" s="37"/>
      <c r="E206" s="38"/>
      <c r="F206" s="169"/>
      <c r="G206" s="15"/>
      <c r="H206" s="72"/>
      <c r="I206" s="157"/>
      <c r="J206" s="88"/>
      <c r="K206" s="118"/>
      <c r="L206" s="118"/>
    </row>
    <row r="207" spans="1:12" s="3" customFormat="1" x14ac:dyDescent="0.25">
      <c r="B207" s="35"/>
      <c r="C207" s="35"/>
      <c r="D207" s="60"/>
      <c r="E207" s="38"/>
      <c r="F207" s="156"/>
      <c r="G207" s="15"/>
      <c r="H207" s="72"/>
      <c r="I207" s="157"/>
      <c r="J207" s="88"/>
      <c r="K207" s="118"/>
      <c r="L207" s="118"/>
    </row>
    <row r="208" spans="1:12" s="3" customFormat="1" x14ac:dyDescent="0.25">
      <c r="B208" s="35"/>
      <c r="C208" s="58"/>
      <c r="D208" s="37"/>
      <c r="E208" s="38"/>
      <c r="F208" s="169"/>
      <c r="G208" s="15"/>
      <c r="H208" s="72"/>
      <c r="I208" s="87"/>
      <c r="J208" s="88"/>
      <c r="K208" s="118"/>
      <c r="L208" s="118"/>
    </row>
    <row r="209" spans="1:12" s="3" customFormat="1" x14ac:dyDescent="0.25">
      <c r="B209" s="35"/>
      <c r="C209" s="35"/>
      <c r="D209" s="60"/>
      <c r="E209" s="38"/>
      <c r="F209" s="156"/>
      <c r="G209" s="15"/>
      <c r="H209" s="72"/>
      <c r="I209" s="87"/>
      <c r="J209" s="88"/>
      <c r="K209" s="118"/>
      <c r="L209" s="118"/>
    </row>
    <row r="210" spans="1:12" s="3" customFormat="1" x14ac:dyDescent="0.25">
      <c r="B210" s="35"/>
      <c r="C210" s="35"/>
      <c r="D210" s="37"/>
      <c r="E210" s="38"/>
      <c r="F210" s="156"/>
      <c r="G210" s="15"/>
      <c r="H210" s="72"/>
      <c r="I210" s="87"/>
      <c r="J210" s="88"/>
      <c r="K210" s="118"/>
      <c r="L210" s="118"/>
    </row>
    <row r="211" spans="1:12" x14ac:dyDescent="0.25">
      <c r="A211" s="3"/>
      <c r="B211" s="35"/>
      <c r="C211" s="35"/>
      <c r="D211" s="37"/>
      <c r="E211" s="38"/>
      <c r="F211" s="155"/>
      <c r="G211" s="15"/>
      <c r="H211" s="15"/>
      <c r="I211" s="72"/>
      <c r="J211" s="20"/>
      <c r="K211" s="6"/>
      <c r="L211" s="6"/>
    </row>
    <row r="212" spans="1:12"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20"/>
      <c r="K213" s="6"/>
      <c r="L213" s="6"/>
    </row>
    <row r="214" spans="1:12" ht="15.75" x14ac:dyDescent="0.25">
      <c r="A214" s="3"/>
      <c r="B214" s="146"/>
      <c r="C214" s="150"/>
      <c r="D214" s="168"/>
      <c r="E214" s="168"/>
      <c r="F214" s="151"/>
      <c r="G214" s="153"/>
      <c r="H214" s="153"/>
      <c r="I214" s="154"/>
      <c r="J214" s="20"/>
      <c r="K214" s="6"/>
      <c r="L214" s="6"/>
    </row>
    <row r="215" spans="1:12" x14ac:dyDescent="0.25">
      <c r="A215" s="3"/>
      <c r="B215" s="48"/>
      <c r="C215" s="48"/>
      <c r="D215" s="52"/>
      <c r="E215" s="49"/>
      <c r="F215" s="26"/>
      <c r="G215" s="15"/>
      <c r="H215" s="15"/>
      <c r="I215" s="72"/>
      <c r="J215" s="20"/>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5"/>
      <c r="G219" s="15"/>
      <c r="H219" s="15"/>
      <c r="I219" s="72"/>
      <c r="J219" s="20"/>
      <c r="K219" s="6"/>
      <c r="L219" s="6"/>
    </row>
    <row r="220" spans="1:12" x14ac:dyDescent="0.25">
      <c r="A220" s="3"/>
      <c r="B220" s="33"/>
      <c r="C220" s="143"/>
      <c r="D220" s="44"/>
      <c r="E220" s="85"/>
      <c r="F220" s="73"/>
      <c r="G220" s="15"/>
      <c r="H220" s="144"/>
      <c r="I220" s="87"/>
      <c r="J220" s="20"/>
      <c r="K220" s="6"/>
      <c r="L220" s="6"/>
    </row>
    <row r="221" spans="1:12" x14ac:dyDescent="0.25">
      <c r="A221" s="3"/>
      <c r="B221" s="33"/>
      <c r="C221" s="89"/>
      <c r="D221" s="44"/>
      <c r="E221" s="85"/>
      <c r="F221" s="73"/>
      <c r="G221" s="86"/>
      <c r="H221" s="86"/>
      <c r="I221" s="87"/>
      <c r="J221" s="20"/>
      <c r="K221" s="6"/>
      <c r="L221" s="6"/>
    </row>
    <row r="222" spans="1:12" ht="15.75" x14ac:dyDescent="0.25">
      <c r="A222" s="3"/>
      <c r="B222" s="146"/>
      <c r="C222" s="170"/>
      <c r="D222" s="168"/>
      <c r="E222" s="168"/>
      <c r="F222" s="151"/>
      <c r="G222" s="153"/>
      <c r="H222" s="153"/>
      <c r="I222" s="154"/>
      <c r="J222" s="20"/>
      <c r="K222" s="6"/>
      <c r="L222" s="6"/>
    </row>
    <row r="223" spans="1:12" x14ac:dyDescent="0.25">
      <c r="A223" s="3"/>
      <c r="B223" s="51"/>
      <c r="C223" s="51"/>
      <c r="D223" s="52"/>
      <c r="E223" s="52"/>
      <c r="F223" s="26"/>
      <c r="G223" s="15"/>
      <c r="H223" s="15"/>
      <c r="I223" s="72"/>
      <c r="J223" s="20"/>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5"/>
      <c r="G232" s="15"/>
      <c r="H232" s="15"/>
      <c r="I232" s="72"/>
      <c r="J232" s="20"/>
      <c r="K232" s="6"/>
      <c r="L232" s="6"/>
    </row>
    <row r="233" spans="1:12" x14ac:dyDescent="0.25">
      <c r="A233" s="3"/>
      <c r="B233" s="33"/>
      <c r="C233" s="143"/>
      <c r="D233" s="44"/>
      <c r="E233" s="85"/>
      <c r="F233" s="73"/>
      <c r="G233" s="15"/>
      <c r="H233" s="144"/>
      <c r="I233" s="87"/>
      <c r="J233" s="20"/>
      <c r="K233" s="6"/>
      <c r="L233" s="6"/>
    </row>
    <row r="234" spans="1:12" x14ac:dyDescent="0.25">
      <c r="A234" s="3"/>
      <c r="B234" s="33"/>
      <c r="C234" s="89"/>
      <c r="D234" s="44"/>
      <c r="E234" s="85"/>
      <c r="F234" s="73"/>
      <c r="G234" s="86"/>
      <c r="H234" s="86"/>
      <c r="I234" s="87"/>
      <c r="J234" s="20"/>
      <c r="K234" s="6"/>
      <c r="L234" s="6"/>
    </row>
    <row r="235" spans="1:12" ht="15.75" x14ac:dyDescent="0.25">
      <c r="A235" s="3"/>
      <c r="B235" s="146"/>
      <c r="C235" s="150"/>
      <c r="D235" s="168"/>
      <c r="E235" s="168"/>
      <c r="F235" s="151"/>
      <c r="G235" s="153"/>
      <c r="H235" s="153"/>
      <c r="I235" s="154"/>
      <c r="J235" s="20"/>
      <c r="K235" s="6"/>
      <c r="L235" s="6"/>
    </row>
    <row r="236" spans="1:12" ht="12" customHeight="1" x14ac:dyDescent="0.25">
      <c r="A236" s="3"/>
      <c r="B236" s="51"/>
      <c r="C236" s="51"/>
      <c r="D236" s="52"/>
      <c r="E236" s="52"/>
      <c r="F236" s="26"/>
      <c r="G236" s="15"/>
      <c r="H236" s="15"/>
      <c r="I236" s="72"/>
      <c r="J236" s="20"/>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x14ac:dyDescent="0.25">
      <c r="A239" s="3"/>
      <c r="B239" s="35"/>
      <c r="C239" s="35"/>
      <c r="D239" s="37"/>
      <c r="E239" s="38"/>
      <c r="F239" s="156"/>
      <c r="G239" s="15"/>
      <c r="H239" s="72"/>
      <c r="I239" s="87"/>
      <c r="J239" s="88"/>
      <c r="K239" s="6"/>
      <c r="L239" s="6"/>
    </row>
    <row r="240" spans="1:12" x14ac:dyDescent="0.25">
      <c r="A240" s="3"/>
      <c r="B240" s="35"/>
      <c r="C240" s="35"/>
      <c r="D240" s="37"/>
      <c r="E240" s="38"/>
      <c r="F240" s="156"/>
      <c r="G240" s="15"/>
      <c r="H240" s="72"/>
      <c r="I240" s="87"/>
      <c r="J240" s="88"/>
      <c r="K240" s="6"/>
      <c r="L240" s="6"/>
    </row>
    <row r="241" spans="1:12" ht="9.75" customHeight="1" x14ac:dyDescent="0.25">
      <c r="A241" s="3"/>
      <c r="B241" s="35"/>
      <c r="C241" s="35"/>
      <c r="D241" s="37"/>
      <c r="E241" s="38"/>
      <c r="F241" s="155"/>
      <c r="G241" s="15"/>
      <c r="H241" s="15"/>
      <c r="I241" s="72"/>
      <c r="J241" s="20"/>
      <c r="K241" s="6"/>
      <c r="L241" s="6"/>
    </row>
    <row r="242" spans="1:12" ht="16.5" customHeight="1" x14ac:dyDescent="0.25">
      <c r="A242" s="3"/>
      <c r="B242" s="33"/>
      <c r="C242" s="143"/>
      <c r="D242" s="44"/>
      <c r="E242" s="85"/>
      <c r="F242" s="73"/>
      <c r="G242" s="15"/>
      <c r="H242" s="144"/>
      <c r="I242" s="87"/>
      <c r="J242" s="20"/>
      <c r="K242" s="6"/>
      <c r="L242" s="6"/>
    </row>
    <row r="243" spans="1:12" x14ac:dyDescent="0.25">
      <c r="A243" s="3"/>
      <c r="B243" s="33"/>
      <c r="C243" s="89"/>
      <c r="D243" s="44"/>
      <c r="E243" s="85"/>
      <c r="F243" s="73"/>
      <c r="G243" s="86"/>
      <c r="H243" s="86"/>
      <c r="I243" s="87"/>
      <c r="J243" s="88"/>
      <c r="K243" s="6"/>
      <c r="L243" s="6"/>
    </row>
    <row r="244" spans="1:12" ht="15.75" x14ac:dyDescent="0.25">
      <c r="A244" s="3"/>
      <c r="B244" s="146"/>
      <c r="C244" s="170"/>
      <c r="D244" s="168"/>
      <c r="E244" s="168"/>
      <c r="F244" s="151"/>
      <c r="G244" s="153"/>
      <c r="H244" s="153"/>
      <c r="I244" s="154"/>
      <c r="J244" s="20"/>
      <c r="K244" s="6"/>
      <c r="L244" s="6"/>
    </row>
    <row r="245" spans="1:12" x14ac:dyDescent="0.25">
      <c r="A245" s="3"/>
      <c r="B245" s="35"/>
      <c r="C245" s="35"/>
      <c r="D245" s="37"/>
      <c r="E245" s="38"/>
      <c r="F245" s="23"/>
      <c r="G245" s="15"/>
      <c r="H245" s="15"/>
      <c r="I245" s="72"/>
      <c r="J245" s="20"/>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37"/>
      <c r="E252" s="38"/>
      <c r="F252" s="156"/>
      <c r="G252" s="15"/>
      <c r="H252" s="72"/>
      <c r="I252" s="87"/>
      <c r="J252" s="19"/>
      <c r="K252" s="6"/>
      <c r="L252" s="6"/>
    </row>
    <row r="253" spans="1:12" ht="15.75" x14ac:dyDescent="0.25">
      <c r="A253" s="3"/>
      <c r="B253" s="35"/>
      <c r="C253" s="35"/>
      <c r="D253" s="37"/>
      <c r="E253" s="38"/>
      <c r="F253" s="155"/>
      <c r="G253" s="15"/>
      <c r="H253" s="15"/>
      <c r="I253" s="72"/>
      <c r="J253" s="19"/>
      <c r="K253" s="6"/>
      <c r="L253" s="6"/>
    </row>
    <row r="254" spans="1:12" x14ac:dyDescent="0.25">
      <c r="A254" s="3"/>
      <c r="B254" s="33"/>
      <c r="C254" s="143"/>
      <c r="D254" s="44"/>
      <c r="E254" s="85"/>
      <c r="F254" s="73"/>
      <c r="G254" s="15"/>
      <c r="H254" s="144"/>
      <c r="I254" s="87"/>
      <c r="J254" s="20"/>
      <c r="K254" s="6"/>
      <c r="L254" s="6"/>
    </row>
    <row r="255" spans="1:12" x14ac:dyDescent="0.25">
      <c r="A255" s="3"/>
      <c r="B255" s="33"/>
      <c r="C255" s="143"/>
      <c r="D255" s="44"/>
      <c r="E255" s="85"/>
      <c r="F255" s="73"/>
      <c r="G255" s="15"/>
      <c r="H255" s="144"/>
      <c r="I255" s="87"/>
      <c r="J255" s="88"/>
      <c r="K255" s="6"/>
      <c r="L255" s="6"/>
    </row>
    <row r="256" spans="1:12" ht="15.75" x14ac:dyDescent="0.25">
      <c r="A256" s="3"/>
      <c r="B256" s="146"/>
      <c r="C256" s="170"/>
      <c r="D256" s="168"/>
      <c r="E256" s="168"/>
      <c r="F256" s="151"/>
      <c r="G256" s="153"/>
      <c r="H256" s="153"/>
      <c r="I256" s="154"/>
      <c r="J256" s="20"/>
      <c r="K256" s="6"/>
      <c r="L256" s="6"/>
    </row>
    <row r="257" spans="1:12" x14ac:dyDescent="0.25">
      <c r="A257" s="3"/>
      <c r="B257" s="35"/>
      <c r="C257" s="35"/>
      <c r="D257" s="37"/>
      <c r="E257" s="38"/>
      <c r="F257" s="23"/>
      <c r="G257" s="15"/>
      <c r="H257" s="15"/>
      <c r="I257" s="72"/>
      <c r="J257" s="20"/>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60"/>
      <c r="E259" s="38"/>
      <c r="F259" s="156"/>
      <c r="G259" s="15"/>
      <c r="H259" s="72"/>
      <c r="I259" s="87"/>
      <c r="J259" s="19"/>
      <c r="K259" s="6"/>
      <c r="L259" s="6"/>
    </row>
    <row r="260" spans="1:12" ht="15.75" x14ac:dyDescent="0.25">
      <c r="A260" s="3"/>
      <c r="B260" s="35"/>
      <c r="C260" s="35"/>
      <c r="D260" s="60"/>
      <c r="E260" s="38"/>
      <c r="F260" s="156"/>
      <c r="G260" s="15"/>
      <c r="H260" s="72"/>
      <c r="I260" s="87"/>
      <c r="J260" s="19"/>
      <c r="K260" s="6"/>
      <c r="L260" s="6"/>
    </row>
    <row r="261" spans="1:12" ht="15.75" x14ac:dyDescent="0.25">
      <c r="A261" s="3"/>
      <c r="B261" s="35"/>
      <c r="C261" s="35"/>
      <c r="D261" s="37"/>
      <c r="E261" s="38"/>
      <c r="F261" s="156"/>
      <c r="G261" s="15"/>
      <c r="H261" s="72"/>
      <c r="I261" s="87"/>
      <c r="J261" s="19"/>
      <c r="K261" s="6"/>
      <c r="L261" s="6"/>
    </row>
    <row r="262" spans="1:12" ht="15.75" x14ac:dyDescent="0.25">
      <c r="A262" s="3"/>
      <c r="B262" s="35"/>
      <c r="C262" s="35"/>
      <c r="D262" s="37"/>
      <c r="E262" s="38"/>
      <c r="F262" s="155"/>
      <c r="G262" s="15"/>
      <c r="H262" s="15"/>
      <c r="I262" s="72"/>
      <c r="J262" s="19"/>
      <c r="K262" s="6"/>
      <c r="L262" s="6"/>
    </row>
    <row r="263" spans="1:12" x14ac:dyDescent="0.25">
      <c r="A263" s="3"/>
      <c r="B263" s="33"/>
      <c r="C263" s="143"/>
      <c r="D263" s="44"/>
      <c r="E263" s="85"/>
      <c r="F263" s="73"/>
      <c r="G263" s="15"/>
      <c r="H263" s="144"/>
      <c r="I263" s="87"/>
      <c r="J263" s="20"/>
      <c r="K263" s="6"/>
      <c r="L263" s="6"/>
    </row>
    <row r="264" spans="1:12" x14ac:dyDescent="0.25">
      <c r="A264" s="3"/>
      <c r="B264" s="171"/>
      <c r="C264" s="171"/>
      <c r="D264" s="172"/>
      <c r="E264" s="171"/>
      <c r="F264" s="73"/>
      <c r="G264" s="74"/>
      <c r="H264" s="149"/>
      <c r="I264" s="149"/>
      <c r="J264" s="20"/>
      <c r="K264" s="6"/>
      <c r="L264" s="6"/>
    </row>
    <row r="265" spans="1:12" ht="15.75" x14ac:dyDescent="0.25">
      <c r="A265" s="3"/>
      <c r="B265" s="146"/>
      <c r="C265" s="170"/>
      <c r="D265" s="168"/>
      <c r="E265" s="168"/>
      <c r="F265" s="151"/>
      <c r="G265" s="153"/>
      <c r="H265" s="153"/>
      <c r="I265" s="154"/>
      <c r="J265" s="20"/>
      <c r="K265" s="6"/>
      <c r="L265" s="6"/>
    </row>
    <row r="266" spans="1:12" x14ac:dyDescent="0.25">
      <c r="A266" s="3"/>
      <c r="B266" s="35"/>
      <c r="C266" s="35"/>
      <c r="D266" s="37"/>
      <c r="E266" s="38"/>
      <c r="F266" s="23"/>
      <c r="G266" s="15"/>
      <c r="H266" s="15"/>
      <c r="I266" s="72"/>
      <c r="J266" s="20"/>
      <c r="K266" s="6"/>
      <c r="L266" s="6"/>
    </row>
    <row r="267" spans="1:12" x14ac:dyDescent="0.25">
      <c r="A267" s="3"/>
      <c r="B267" s="35"/>
      <c r="C267" s="35"/>
      <c r="D267" s="60"/>
      <c r="E267" s="38"/>
      <c r="F267" s="156"/>
      <c r="G267" s="15"/>
      <c r="H267" s="72"/>
      <c r="I267" s="87"/>
      <c r="J267" s="14"/>
      <c r="K267" s="6"/>
      <c r="L267" s="6"/>
    </row>
    <row r="268" spans="1:12" x14ac:dyDescent="0.25">
      <c r="A268" s="3"/>
      <c r="B268" s="35"/>
      <c r="C268" s="35"/>
      <c r="D268" s="60"/>
      <c r="E268" s="38"/>
      <c r="F268" s="156"/>
      <c r="G268" s="15"/>
      <c r="H268" s="72"/>
      <c r="I268" s="87"/>
      <c r="J268" s="14"/>
    </row>
    <row r="269" spans="1:12" x14ac:dyDescent="0.25">
      <c r="A269" s="3"/>
      <c r="B269" s="35"/>
      <c r="C269" s="35"/>
      <c r="D269" s="60"/>
      <c r="E269" s="38"/>
      <c r="F269" s="156"/>
      <c r="G269" s="15"/>
      <c r="H269" s="72"/>
      <c r="I269" s="87"/>
      <c r="J269" s="14"/>
    </row>
    <row r="270" spans="1:12" x14ac:dyDescent="0.25">
      <c r="A270" s="3"/>
      <c r="B270" s="35"/>
      <c r="C270" s="35"/>
      <c r="D270" s="37"/>
      <c r="E270" s="38"/>
      <c r="F270" s="156"/>
      <c r="G270" s="15"/>
      <c r="H270" s="72"/>
      <c r="I270" s="87"/>
      <c r="J270" s="14"/>
    </row>
    <row r="271" spans="1:12" x14ac:dyDescent="0.25">
      <c r="A271" s="3"/>
      <c r="B271" s="35"/>
      <c r="C271" s="35"/>
      <c r="D271" s="37"/>
      <c r="E271" s="38"/>
      <c r="F271" s="155"/>
      <c r="G271" s="15"/>
      <c r="H271" s="15"/>
      <c r="I271" s="72"/>
      <c r="J271" s="14"/>
    </row>
    <row r="272" spans="1:12" x14ac:dyDescent="0.25">
      <c r="A272" s="3"/>
      <c r="B272" s="33"/>
      <c r="C272" s="143"/>
      <c r="D272" s="44"/>
      <c r="E272" s="85"/>
      <c r="F272" s="73"/>
      <c r="G272" s="15"/>
      <c r="H272" s="144"/>
      <c r="I272" s="87"/>
      <c r="J272" s="14"/>
    </row>
    <row r="273" spans="1:10" x14ac:dyDescent="0.25">
      <c r="A273" s="3"/>
      <c r="B273" s="173"/>
      <c r="C273" s="173"/>
      <c r="D273" s="174"/>
      <c r="E273" s="173"/>
      <c r="F273" s="175"/>
      <c r="G273" s="176"/>
      <c r="H273" s="177"/>
      <c r="I273" s="177"/>
      <c r="J273" s="14"/>
    </row>
    <row r="274" spans="1:10" ht="15.75" x14ac:dyDescent="0.25">
      <c r="A274" s="3"/>
      <c r="B274" s="146"/>
      <c r="C274" s="170"/>
      <c r="D274" s="168"/>
      <c r="E274" s="168"/>
      <c r="F274" s="151"/>
      <c r="G274" s="153"/>
      <c r="H274" s="153"/>
      <c r="I274" s="154"/>
      <c r="J274" s="20"/>
    </row>
    <row r="275" spans="1:10" x14ac:dyDescent="0.25">
      <c r="A275" s="3"/>
      <c r="B275" s="35"/>
      <c r="C275" s="35"/>
      <c r="D275" s="37"/>
      <c r="E275" s="38"/>
      <c r="F275" s="23"/>
      <c r="G275" s="15"/>
      <c r="H275" s="15"/>
      <c r="I275" s="72"/>
      <c r="J275" s="20"/>
    </row>
    <row r="276" spans="1:10" x14ac:dyDescent="0.25">
      <c r="A276" s="3"/>
      <c r="B276" s="35"/>
      <c r="C276" s="35"/>
      <c r="D276" s="60"/>
      <c r="E276" s="38"/>
      <c r="F276" s="156"/>
      <c r="G276" s="15"/>
      <c r="H276" s="72"/>
      <c r="I276" s="87"/>
      <c r="J276" s="20"/>
    </row>
    <row r="277" spans="1:10" x14ac:dyDescent="0.25">
      <c r="A277" s="3"/>
      <c r="B277" s="35"/>
      <c r="C277" s="35"/>
      <c r="D277" s="60"/>
      <c r="E277" s="38"/>
      <c r="F277" s="156"/>
      <c r="G277" s="15"/>
      <c r="H277" s="72"/>
      <c r="I277" s="87"/>
      <c r="J277" s="20"/>
    </row>
    <row r="278" spans="1:10" x14ac:dyDescent="0.25">
      <c r="A278" s="3"/>
      <c r="B278" s="35"/>
      <c r="C278" s="35"/>
      <c r="D278" s="60"/>
      <c r="E278" s="38"/>
      <c r="F278" s="156"/>
      <c r="G278" s="15"/>
      <c r="H278" s="72"/>
      <c r="I278" s="87"/>
      <c r="J278" s="14"/>
    </row>
    <row r="279" spans="1:10" x14ac:dyDescent="0.25">
      <c r="A279" s="3"/>
      <c r="B279" s="35"/>
      <c r="C279" s="35"/>
      <c r="D279" s="37"/>
      <c r="E279" s="38"/>
      <c r="F279" s="156"/>
      <c r="G279" s="15"/>
      <c r="H279" s="72"/>
      <c r="I279" s="87"/>
      <c r="J279" s="14"/>
    </row>
    <row r="280" spans="1:10" x14ac:dyDescent="0.25">
      <c r="A280" s="3"/>
      <c r="B280" s="35"/>
      <c r="C280" s="35"/>
      <c r="D280" s="37"/>
      <c r="E280" s="38"/>
      <c r="F280" s="155"/>
      <c r="G280" s="15"/>
      <c r="H280" s="15"/>
      <c r="I280" s="72"/>
      <c r="J280" s="14"/>
    </row>
    <row r="281" spans="1:10" x14ac:dyDescent="0.25">
      <c r="A281" s="3"/>
      <c r="B281" s="33"/>
      <c r="C281" s="143"/>
      <c r="D281" s="44"/>
      <c r="E281" s="85"/>
      <c r="F281" s="73"/>
      <c r="G281" s="15"/>
      <c r="H281" s="144"/>
      <c r="I281" s="87"/>
      <c r="J281" s="14"/>
    </row>
    <row r="282" spans="1:10" x14ac:dyDescent="0.25">
      <c r="A282" s="3"/>
      <c r="B282" s="173"/>
      <c r="C282" s="173"/>
      <c r="D282" s="174"/>
      <c r="E282" s="173"/>
      <c r="F282" s="178"/>
      <c r="G282" s="179"/>
      <c r="H282" s="180"/>
      <c r="I282" s="180"/>
    </row>
    <row r="283" spans="1:10" ht="15.75" x14ac:dyDescent="0.25">
      <c r="A283" s="3"/>
      <c r="B283" s="146"/>
      <c r="C283" s="170"/>
      <c r="D283" s="168"/>
      <c r="E283" s="168"/>
      <c r="F283" s="151"/>
      <c r="G283" s="153"/>
      <c r="H283" s="153"/>
      <c r="I283" s="154"/>
    </row>
    <row r="284" spans="1:10" x14ac:dyDescent="0.25">
      <c r="A284" s="3"/>
      <c r="B284" s="35"/>
      <c r="C284" s="35"/>
      <c r="D284" s="37"/>
      <c r="E284" s="38"/>
      <c r="F284" s="23"/>
      <c r="G284" s="15"/>
      <c r="H284" s="15"/>
      <c r="I284" s="72"/>
    </row>
    <row r="285" spans="1:10" x14ac:dyDescent="0.25">
      <c r="A285" s="3"/>
      <c r="B285" s="35"/>
      <c r="C285" s="35"/>
      <c r="D285" s="69"/>
      <c r="E285" s="38"/>
      <c r="F285" s="156"/>
      <c r="G285" s="15"/>
      <c r="H285" s="72"/>
      <c r="I285" s="87"/>
    </row>
    <row r="286" spans="1:10" x14ac:dyDescent="0.25">
      <c r="A286" s="3"/>
      <c r="B286" s="35"/>
      <c r="C286" s="35"/>
      <c r="D286" s="69"/>
      <c r="E286" s="38"/>
      <c r="F286" s="156"/>
      <c r="G286" s="15"/>
      <c r="H286" s="72"/>
      <c r="I286" s="87"/>
    </row>
    <row r="287" spans="1:10" x14ac:dyDescent="0.25">
      <c r="A287" s="3"/>
      <c r="B287" s="35"/>
      <c r="C287" s="35"/>
      <c r="D287" s="69"/>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37"/>
      <c r="E300" s="38"/>
      <c r="F300" s="156"/>
      <c r="G300" s="15"/>
      <c r="H300" s="72"/>
      <c r="I300" s="87"/>
    </row>
    <row r="301" spans="1:9" x14ac:dyDescent="0.25">
      <c r="A301" s="3"/>
      <c r="B301" s="35"/>
      <c r="C301" s="35"/>
      <c r="D301" s="37"/>
      <c r="E301" s="38"/>
      <c r="F301" s="155"/>
      <c r="G301" s="15"/>
      <c r="H301" s="15"/>
      <c r="I301" s="72"/>
    </row>
    <row r="302" spans="1:9" x14ac:dyDescent="0.25">
      <c r="A302" s="3"/>
      <c r="B302" s="33"/>
      <c r="C302" s="143"/>
      <c r="D302" s="44"/>
      <c r="E302" s="85"/>
      <c r="F302" s="73"/>
      <c r="G302" s="15"/>
      <c r="H302" s="144"/>
      <c r="I302" s="87"/>
    </row>
    <row r="303" spans="1:9" x14ac:dyDescent="0.25">
      <c r="A303" s="3"/>
      <c r="B303" s="173"/>
      <c r="C303" s="173"/>
      <c r="D303" s="174"/>
      <c r="E303" s="173"/>
      <c r="F303" s="178"/>
      <c r="G303" s="179"/>
      <c r="H303" s="180"/>
      <c r="I303" s="180"/>
    </row>
    <row r="304" spans="1:9" ht="15.75" x14ac:dyDescent="0.25">
      <c r="A304" s="3"/>
      <c r="B304" s="146"/>
      <c r="C304" s="170"/>
      <c r="D304" s="168"/>
      <c r="E304" s="168"/>
      <c r="F304" s="151"/>
      <c r="G304" s="153"/>
      <c r="H304" s="153"/>
      <c r="I304" s="154"/>
    </row>
    <row r="305" spans="1:9" x14ac:dyDescent="0.25">
      <c r="A305" s="3"/>
      <c r="B305" s="35"/>
      <c r="C305" s="35"/>
      <c r="D305" s="37"/>
      <c r="E305" s="38"/>
      <c r="F305" s="23"/>
      <c r="G305" s="15"/>
      <c r="H305" s="15"/>
      <c r="I305" s="72"/>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37"/>
      <c r="E317" s="38"/>
      <c r="F317" s="155"/>
      <c r="G317" s="15"/>
      <c r="H317" s="15"/>
      <c r="I317" s="72"/>
    </row>
    <row r="318" spans="1:9" x14ac:dyDescent="0.25">
      <c r="A318" s="3"/>
      <c r="B318" s="33"/>
      <c r="C318" s="143"/>
      <c r="D318" s="44"/>
      <c r="E318" s="85"/>
      <c r="F318" s="73"/>
      <c r="G318" s="15"/>
      <c r="H318" s="144"/>
      <c r="I318" s="87"/>
    </row>
    <row r="319" spans="1:9" x14ac:dyDescent="0.25">
      <c r="A319" s="3"/>
      <c r="B319" s="173"/>
      <c r="C319" s="173"/>
      <c r="D319" s="174"/>
      <c r="E319" s="173"/>
      <c r="F319" s="178"/>
      <c r="G319" s="179"/>
      <c r="H319" s="180"/>
      <c r="I319" s="180"/>
    </row>
    <row r="320" spans="1:9" ht="15.75" x14ac:dyDescent="0.25">
      <c r="A320" s="3"/>
      <c r="B320" s="146"/>
      <c r="C320" s="170"/>
      <c r="D320" s="168"/>
      <c r="E320" s="168"/>
      <c r="F320" s="151"/>
      <c r="G320" s="153"/>
      <c r="H320" s="153"/>
      <c r="I320" s="154"/>
    </row>
    <row r="321" spans="1:9" x14ac:dyDescent="0.25">
      <c r="A321" s="3"/>
      <c r="B321" s="35"/>
      <c r="C321" s="35"/>
      <c r="D321" s="37"/>
      <c r="E321" s="38"/>
      <c r="F321" s="23"/>
      <c r="G321" s="15"/>
      <c r="H321" s="15"/>
      <c r="I321" s="72"/>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row>
    <row r="392" spans="1:10" x14ac:dyDescent="0.25">
      <c r="A392" s="3"/>
      <c r="B392" s="35"/>
      <c r="C392" s="35"/>
      <c r="D392" s="60"/>
      <c r="E392" s="38"/>
      <c r="F392" s="156"/>
      <c r="G392" s="15"/>
      <c r="H392" s="72"/>
      <c r="I392" s="87"/>
    </row>
    <row r="393" spans="1:10" x14ac:dyDescent="0.25">
      <c r="A393" s="3"/>
      <c r="B393" s="35"/>
      <c r="C393" s="35"/>
      <c r="D393" s="60"/>
      <c r="E393" s="38"/>
      <c r="F393" s="156"/>
      <c r="G393" s="15"/>
      <c r="H393" s="72"/>
      <c r="I393" s="87"/>
      <c r="J393" s="88"/>
    </row>
    <row r="394" spans="1:10" x14ac:dyDescent="0.25">
      <c r="A394" s="3"/>
      <c r="B394" s="35"/>
      <c r="C394" s="35"/>
      <c r="D394" s="37"/>
      <c r="E394" s="38"/>
      <c r="F394" s="155"/>
      <c r="G394" s="15"/>
      <c r="H394" s="15"/>
      <c r="I394" s="72"/>
    </row>
    <row r="395" spans="1:10" x14ac:dyDescent="0.25">
      <c r="A395" s="3"/>
      <c r="B395" s="33"/>
      <c r="C395" s="143"/>
      <c r="D395" s="44"/>
      <c r="E395" s="85"/>
      <c r="F395" s="73"/>
      <c r="G395" s="15"/>
      <c r="H395" s="144"/>
      <c r="I395" s="87"/>
    </row>
    <row r="396" spans="1:10" x14ac:dyDescent="0.2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9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44</v>
      </c>
      <c r="C10" s="96"/>
      <c r="D10" s="95" t="s">
        <v>9</v>
      </c>
      <c r="E10" s="95" t="s">
        <v>0</v>
      </c>
      <c r="F10" s="75" t="s">
        <v>35</v>
      </c>
      <c r="G10" s="77" t="s">
        <v>1</v>
      </c>
      <c r="H10" s="77" t="s">
        <v>10</v>
      </c>
      <c r="I10" s="78"/>
      <c r="J10" s="20"/>
      <c r="K10" s="6"/>
      <c r="L10" s="6"/>
    </row>
    <row r="11" spans="2:12" x14ac:dyDescent="0.25">
      <c r="B11" s="34"/>
      <c r="C11" s="35"/>
      <c r="D11" s="64"/>
      <c r="E11" s="46"/>
      <c r="F11" s="23"/>
      <c r="G11" s="15"/>
      <c r="H11" s="15"/>
      <c r="I11" s="125"/>
      <c r="J11" s="20"/>
      <c r="K11" s="6"/>
      <c r="L11" s="6"/>
    </row>
    <row r="12" spans="2:12" ht="15.75" x14ac:dyDescent="0.25">
      <c r="B12" s="221" t="s">
        <v>259</v>
      </c>
      <c r="C12" s="35"/>
      <c r="D12" s="60"/>
      <c r="E12" s="38"/>
      <c r="F12" s="59"/>
      <c r="G12" s="15">
        <f t="shared" ref="G12:G15" si="0">($D12*F12)</f>
        <v>0</v>
      </c>
      <c r="H12" s="72" t="e">
        <f>(G12/'Cover Sheet'!H$3)</f>
        <v>#DIV/0!</v>
      </c>
      <c r="I12" s="126"/>
      <c r="J12" s="19"/>
      <c r="K12" s="6"/>
      <c r="L12" s="6"/>
    </row>
    <row r="13" spans="2:12" ht="15.75" x14ac:dyDescent="0.25">
      <c r="B13" s="221" t="s">
        <v>260</v>
      </c>
      <c r="C13" s="35"/>
      <c r="D13" s="60"/>
      <c r="E13" s="38"/>
      <c r="F13" s="59"/>
      <c r="G13" s="15">
        <f t="shared" si="0"/>
        <v>0</v>
      </c>
      <c r="H13" s="72" t="e">
        <f>(G13/'Cover Sheet'!H$3)</f>
        <v>#DIV/0!</v>
      </c>
      <c r="I13" s="126"/>
      <c r="J13" s="19"/>
      <c r="K13" s="6"/>
      <c r="L13" s="6"/>
    </row>
    <row r="14" spans="2:12" ht="15.75" x14ac:dyDescent="0.25">
      <c r="B14" s="221" t="s">
        <v>261</v>
      </c>
      <c r="C14" s="35"/>
      <c r="D14" s="60"/>
      <c r="E14" s="38"/>
      <c r="F14" s="59"/>
      <c r="G14" s="15">
        <f t="shared" si="0"/>
        <v>0</v>
      </c>
      <c r="H14" s="72" t="e">
        <f>(G14/'Cover Sheet'!H$3)</f>
        <v>#DIV/0!</v>
      </c>
      <c r="I14" s="126"/>
      <c r="J14" s="19"/>
      <c r="K14" s="6"/>
      <c r="L14" s="6"/>
    </row>
    <row r="15" spans="2:12" ht="15.75" x14ac:dyDescent="0.25">
      <c r="B15" s="221" t="s">
        <v>262</v>
      </c>
      <c r="C15" s="35"/>
      <c r="D15" s="60"/>
      <c r="E15" s="38"/>
      <c r="F15" s="59"/>
      <c r="G15" s="15">
        <f t="shared" si="0"/>
        <v>0</v>
      </c>
      <c r="H15" s="72" t="e">
        <f>(G15/'Cover Sheet'!H$3)</f>
        <v>#DIV/0!</v>
      </c>
      <c r="I15" s="126"/>
      <c r="J15" s="19"/>
      <c r="K15" s="6"/>
      <c r="L15" s="6"/>
    </row>
    <row r="16" spans="2:12" ht="15.75" x14ac:dyDescent="0.25">
      <c r="B16" s="221" t="s">
        <v>263</v>
      </c>
      <c r="C16" s="35"/>
      <c r="D16" s="60"/>
      <c r="E16" s="38"/>
      <c r="F16" s="59"/>
      <c r="G16" s="15">
        <f t="shared" ref="G16:G17" si="1">($D16*F16)</f>
        <v>0</v>
      </c>
      <c r="H16" s="72" t="e">
        <f>(G16/'Cover Sheet'!H$3)</f>
        <v>#DIV/0!</v>
      </c>
      <c r="I16" s="126"/>
      <c r="J16" s="19"/>
      <c r="K16" s="6"/>
      <c r="L16" s="6"/>
    </row>
    <row r="17" spans="1:12" ht="15.75" x14ac:dyDescent="0.25">
      <c r="B17" s="221" t="s">
        <v>264</v>
      </c>
      <c r="C17" s="35"/>
      <c r="D17" s="60"/>
      <c r="E17" s="38"/>
      <c r="F17" s="59"/>
      <c r="G17" s="15">
        <f t="shared" si="1"/>
        <v>0</v>
      </c>
      <c r="H17" s="72" t="e">
        <f>(G17/'Cover Sheet'!H$3)</f>
        <v>#DIV/0!</v>
      </c>
      <c r="I17" s="126"/>
      <c r="J17" s="19"/>
      <c r="K17" s="6"/>
      <c r="L17" s="6"/>
    </row>
    <row r="18" spans="1:12" ht="15.75" x14ac:dyDescent="0.25">
      <c r="B18" s="34"/>
      <c r="C18" s="35"/>
      <c r="D18" s="37"/>
      <c r="E18" s="38"/>
      <c r="F18" s="17"/>
      <c r="G18" s="15"/>
      <c r="H18" s="15"/>
      <c r="I18" s="125"/>
      <c r="J18" s="19"/>
      <c r="K18" s="6"/>
      <c r="L18" s="6"/>
    </row>
    <row r="19" spans="1:12" ht="14.25" thickBot="1" x14ac:dyDescent="0.3">
      <c r="B19" s="91"/>
      <c r="C19" s="92" t="str">
        <f>+B10</f>
        <v>E10 - EQUIPMENT</v>
      </c>
      <c r="D19" s="79"/>
      <c r="E19" s="80"/>
      <c r="F19" s="81"/>
      <c r="G19" s="82">
        <f>SUM(G11:G18)</f>
        <v>0</v>
      </c>
      <c r="H19" s="83" t="e">
        <f>SUM(H11:H18)</f>
        <v>#DIV/0!</v>
      </c>
      <c r="I19" s="84"/>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2"/>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2"/>
      <c r="C30" s="48"/>
      <c r="D30" s="107"/>
      <c r="E30" s="48"/>
      <c r="F30" s="23"/>
      <c r="G30" s="116"/>
      <c r="H30" s="72"/>
      <c r="I30" s="87"/>
      <c r="J30" s="20"/>
      <c r="K30" s="6"/>
      <c r="L30" s="6"/>
    </row>
    <row r="31" spans="1:12" ht="15.75" customHeight="1" x14ac:dyDescent="0.25">
      <c r="A31" s="3"/>
      <c r="B31" s="2"/>
      <c r="C31" s="48"/>
      <c r="D31" s="107"/>
      <c r="E31" s="48"/>
      <c r="F31" s="23"/>
      <c r="G31" s="116"/>
      <c r="H31" s="72"/>
      <c r="I31" s="87"/>
      <c r="J31" s="20"/>
      <c r="K31" s="6"/>
      <c r="L31" s="6"/>
    </row>
    <row r="32" spans="1:12" ht="7.5" customHeight="1" x14ac:dyDescent="0.25">
      <c r="A32" s="3"/>
      <c r="B32" s="2"/>
      <c r="C32" s="33"/>
      <c r="D32" s="32"/>
      <c r="E32" s="33"/>
      <c r="F32" s="73"/>
      <c r="G32" s="74"/>
      <c r="H32" s="74"/>
      <c r="I32" s="149"/>
      <c r="J32" s="20"/>
      <c r="K32" s="6"/>
      <c r="L32" s="6"/>
    </row>
    <row r="33" spans="1:12" ht="6.75" customHeight="1" x14ac:dyDescent="0.25">
      <c r="A33" s="3"/>
      <c r="B33" s="2"/>
      <c r="C33" s="33"/>
      <c r="D33" s="32"/>
      <c r="E33" s="33"/>
      <c r="F33" s="23"/>
      <c r="G33" s="70"/>
      <c r="H33" s="70"/>
      <c r="I33" s="149"/>
      <c r="J33" s="20"/>
      <c r="K33" s="6"/>
      <c r="L33" s="6"/>
    </row>
    <row r="34" spans="1:12" ht="15.75" customHeight="1" x14ac:dyDescent="0.25">
      <c r="A34" s="3"/>
      <c r="B34" s="2"/>
      <c r="C34" s="89"/>
      <c r="D34" s="117"/>
      <c r="E34" s="33"/>
      <c r="F34" s="23"/>
      <c r="G34" s="15"/>
      <c r="H34" s="72"/>
      <c r="I34" s="87"/>
      <c r="J34" s="20"/>
      <c r="K34" s="6"/>
      <c r="L34" s="6"/>
    </row>
    <row r="35" spans="1:12" ht="6.75" customHeight="1" x14ac:dyDescent="0.25">
      <c r="A35" s="3"/>
      <c r="B35" s="48"/>
      <c r="C35" s="89"/>
      <c r="D35" s="117"/>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6.75" customHeight="1" x14ac:dyDescent="0.25">
      <c r="A42" s="3"/>
      <c r="B42" s="48"/>
      <c r="C42" s="33"/>
      <c r="D42" s="30"/>
      <c r="E42" s="33"/>
      <c r="F42" s="23"/>
      <c r="G42" s="15"/>
      <c r="H42" s="72"/>
      <c r="I42" s="87"/>
      <c r="J42" s="20"/>
      <c r="K42" s="6"/>
      <c r="L42" s="6"/>
    </row>
    <row r="43" spans="1:12" ht="4.5" customHeight="1" x14ac:dyDescent="0.25">
      <c r="A43" s="3"/>
      <c r="B43" s="33"/>
      <c r="C43" s="89"/>
      <c r="D43" s="32"/>
      <c r="E43" s="33"/>
      <c r="F43" s="23"/>
      <c r="G43" s="15"/>
      <c r="H43" s="15"/>
      <c r="I43" s="149"/>
      <c r="J43" s="20"/>
      <c r="K43" s="6"/>
      <c r="L43" s="6"/>
    </row>
    <row r="44" spans="1:12" x14ac:dyDescent="0.25">
      <c r="A44" s="3"/>
      <c r="B44" s="143"/>
      <c r="C44" s="31"/>
      <c r="D44" s="32"/>
      <c r="E44" s="33"/>
      <c r="F44" s="23"/>
      <c r="G44" s="15"/>
      <c r="H44" s="72"/>
      <c r="I44" s="87"/>
      <c r="J44" s="20"/>
      <c r="K44" s="6"/>
      <c r="L44" s="6"/>
    </row>
    <row r="45" spans="1:12" ht="4.5" customHeight="1" x14ac:dyDescent="0.25">
      <c r="A45" s="3"/>
      <c r="B45" s="33"/>
      <c r="C45" s="89"/>
      <c r="D45" s="32"/>
      <c r="E45" s="33"/>
      <c r="F45" s="73"/>
      <c r="G45" s="74"/>
      <c r="H45" s="74"/>
      <c r="I45" s="149"/>
      <c r="J45" s="20"/>
      <c r="K45" s="6"/>
      <c r="L45" s="6"/>
    </row>
    <row r="46" spans="1:12" ht="12" customHeight="1" x14ac:dyDescent="0.25">
      <c r="A46" s="3"/>
      <c r="B46" s="33"/>
      <c r="C46" s="89"/>
      <c r="D46" s="32"/>
      <c r="E46" s="33"/>
      <c r="F46" s="73"/>
      <c r="G46" s="74"/>
      <c r="H46" s="74"/>
      <c r="I46" s="149"/>
      <c r="J46" s="20"/>
      <c r="K46" s="6"/>
      <c r="L46" s="6"/>
    </row>
    <row r="47" spans="1:12" ht="18" customHeight="1" x14ac:dyDescent="0.25">
      <c r="A47" s="3"/>
      <c r="B47" s="146"/>
      <c r="C47" s="150"/>
      <c r="D47" s="151"/>
      <c r="E47" s="152"/>
      <c r="F47" s="151"/>
      <c r="G47" s="153"/>
      <c r="H47" s="153"/>
      <c r="I47" s="154"/>
      <c r="J47" s="20"/>
      <c r="K47" s="6"/>
      <c r="L47" s="6"/>
    </row>
    <row r="48" spans="1:12" ht="12" customHeight="1" x14ac:dyDescent="0.25">
      <c r="A48" s="3"/>
      <c r="B48" s="35"/>
      <c r="C48" s="35"/>
      <c r="D48" s="36"/>
      <c r="E48" s="35"/>
      <c r="F48" s="155"/>
      <c r="G48" s="15"/>
      <c r="H48" s="15"/>
      <c r="I48" s="72"/>
      <c r="J48" s="20"/>
      <c r="K48" s="6"/>
      <c r="L48" s="6"/>
    </row>
    <row r="49" spans="1:12" ht="12" customHeight="1" x14ac:dyDescent="0.25">
      <c r="A49" s="3"/>
      <c r="B49" s="35"/>
      <c r="C49" s="35"/>
      <c r="D49" s="37"/>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37"/>
      <c r="E53" s="38"/>
      <c r="F53" s="156"/>
      <c r="G53" s="15"/>
      <c r="H53" s="72"/>
      <c r="I53" s="87"/>
      <c r="J53" s="88"/>
      <c r="K53" s="119"/>
      <c r="L53" s="6"/>
    </row>
    <row r="54" spans="1:12" ht="12" customHeight="1" x14ac:dyDescent="0.25">
      <c r="A54" s="3"/>
      <c r="B54" s="35"/>
      <c r="C54" s="35"/>
      <c r="D54" s="60"/>
      <c r="E54" s="38"/>
      <c r="F54" s="156"/>
      <c r="G54" s="15"/>
      <c r="H54" s="72"/>
      <c r="I54" s="87"/>
      <c r="J54" s="88"/>
      <c r="K54" s="120"/>
      <c r="L54" s="121"/>
    </row>
    <row r="55" spans="1:12" ht="12" customHeight="1" x14ac:dyDescent="0.25">
      <c r="A55" s="3"/>
      <c r="B55" s="35"/>
      <c r="C55" s="35"/>
      <c r="D55" s="60"/>
      <c r="E55" s="38"/>
      <c r="F55" s="156"/>
      <c r="G55" s="15"/>
      <c r="H55" s="72"/>
      <c r="I55" s="15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5"/>
      <c r="G59" s="15"/>
      <c r="H59" s="15"/>
      <c r="I59" s="72"/>
      <c r="J59" s="20"/>
      <c r="K59" s="6"/>
      <c r="L59" s="6"/>
    </row>
    <row r="60" spans="1:12" ht="15" customHeight="1" x14ac:dyDescent="0.25">
      <c r="A60" s="3"/>
      <c r="B60" s="33"/>
      <c r="C60" s="143"/>
      <c r="D60" s="44"/>
      <c r="E60" s="85"/>
      <c r="F60" s="73"/>
      <c r="G60" s="15"/>
      <c r="H60" s="144"/>
      <c r="I60" s="87"/>
      <c r="J60" s="20"/>
      <c r="K60" s="6"/>
      <c r="L60" s="6"/>
    </row>
    <row r="61" spans="1:12" s="5" customFormat="1" ht="12" customHeight="1" x14ac:dyDescent="0.25">
      <c r="A61" s="158"/>
      <c r="B61" s="33"/>
      <c r="C61" s="93"/>
      <c r="D61" s="44"/>
      <c r="E61" s="85"/>
      <c r="F61" s="73"/>
      <c r="G61" s="86"/>
      <c r="H61" s="86"/>
      <c r="I61" s="87"/>
      <c r="J61" s="19"/>
    </row>
    <row r="62" spans="1:12" s="5" customFormat="1" ht="17.25" customHeight="1" x14ac:dyDescent="0.25">
      <c r="A62" s="158"/>
      <c r="B62" s="146"/>
      <c r="C62" s="150"/>
      <c r="D62" s="151"/>
      <c r="E62" s="152"/>
      <c r="F62" s="151"/>
      <c r="G62" s="153"/>
      <c r="H62" s="153"/>
      <c r="I62" s="154"/>
      <c r="J62" s="19"/>
    </row>
    <row r="63" spans="1:12" s="5" customFormat="1" ht="12" customHeight="1" x14ac:dyDescent="0.25">
      <c r="A63" s="158"/>
      <c r="B63" s="35"/>
      <c r="C63" s="35"/>
      <c r="D63" s="36"/>
      <c r="E63" s="35"/>
      <c r="F63" s="155"/>
      <c r="G63" s="15"/>
      <c r="H63" s="15"/>
      <c r="I63" s="72"/>
      <c r="J63" s="19"/>
    </row>
    <row r="64" spans="1:12" s="5" customFormat="1" ht="12" customHeight="1" x14ac:dyDescent="0.25">
      <c r="A64" s="158"/>
      <c r="B64" s="35"/>
      <c r="C64" s="35"/>
      <c r="D64" s="37"/>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37"/>
      <c r="E71" s="38"/>
      <c r="F71" s="156"/>
      <c r="G71" s="15"/>
      <c r="H71" s="72"/>
      <c r="I71" s="87"/>
      <c r="J71" s="88"/>
    </row>
    <row r="72" spans="1:12" s="5" customFormat="1" ht="12" customHeight="1" x14ac:dyDescent="0.25">
      <c r="A72" s="158"/>
      <c r="B72" s="35"/>
      <c r="C72" s="35"/>
      <c r="D72" s="60"/>
      <c r="E72" s="38"/>
      <c r="F72" s="156"/>
      <c r="G72" s="15"/>
      <c r="H72" s="72"/>
      <c r="I72" s="87"/>
      <c r="J72" s="88"/>
    </row>
    <row r="73" spans="1:12" s="5" customFormat="1" ht="12" customHeight="1" x14ac:dyDescent="0.25">
      <c r="A73" s="158"/>
      <c r="B73" s="35"/>
      <c r="C73" s="35"/>
      <c r="D73" s="37"/>
      <c r="E73" s="38"/>
      <c r="F73" s="155"/>
      <c r="G73" s="15"/>
      <c r="H73" s="15"/>
      <c r="I73" s="72"/>
      <c r="J73" s="19"/>
    </row>
    <row r="74" spans="1:12" s="5" customFormat="1" ht="12" customHeight="1" x14ac:dyDescent="0.25">
      <c r="A74" s="158"/>
      <c r="B74" s="33"/>
      <c r="C74" s="143"/>
      <c r="D74" s="44"/>
      <c r="E74" s="85"/>
      <c r="F74" s="73"/>
      <c r="G74" s="15"/>
      <c r="H74" s="144"/>
      <c r="I74" s="87"/>
      <c r="J74" s="19"/>
    </row>
    <row r="75" spans="1:12" s="5" customFormat="1" ht="12" customHeight="1" x14ac:dyDescent="0.25">
      <c r="A75" s="158"/>
      <c r="B75" s="33"/>
      <c r="C75" s="93"/>
      <c r="D75" s="44"/>
      <c r="E75" s="85"/>
      <c r="F75" s="73"/>
      <c r="G75" s="86"/>
      <c r="H75" s="86"/>
      <c r="I75" s="87"/>
      <c r="J75" s="19"/>
    </row>
    <row r="76" spans="1:12" ht="17.25" customHeight="1" x14ac:dyDescent="0.25">
      <c r="A76" s="3"/>
      <c r="B76" s="146"/>
      <c r="C76" s="159"/>
      <c r="D76" s="151"/>
      <c r="E76" s="152"/>
      <c r="F76" s="151"/>
      <c r="G76" s="153"/>
      <c r="H76" s="153"/>
      <c r="I76" s="154"/>
      <c r="J76" s="20"/>
      <c r="K76" s="6"/>
      <c r="L76" s="6"/>
    </row>
    <row r="77" spans="1:12" ht="12" customHeight="1" x14ac:dyDescent="0.25">
      <c r="A77" s="3"/>
      <c r="B77" s="35"/>
      <c r="C77" s="35"/>
      <c r="D77" s="37"/>
      <c r="E77" s="38"/>
      <c r="F77" s="155"/>
      <c r="G77" s="15"/>
      <c r="H77" s="15"/>
      <c r="I77" s="72"/>
      <c r="J77" s="20"/>
      <c r="K77" s="6"/>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37"/>
      <c r="E79" s="38"/>
      <c r="F79" s="156"/>
      <c r="G79" s="15"/>
      <c r="H79" s="72"/>
      <c r="I79" s="87"/>
      <c r="J79" s="88"/>
      <c r="K79" s="118"/>
      <c r="L79" s="6"/>
    </row>
    <row r="80" spans="1:12" ht="12" customHeight="1" x14ac:dyDescent="0.25">
      <c r="A80" s="3"/>
      <c r="B80" s="35"/>
      <c r="C80" s="35"/>
      <c r="D80" s="60"/>
      <c r="E80" s="38"/>
      <c r="F80" s="160"/>
      <c r="G80" s="15"/>
      <c r="H80" s="72"/>
      <c r="I80" s="87"/>
      <c r="J80" s="88"/>
      <c r="K80" s="118"/>
      <c r="L80" s="6"/>
    </row>
    <row r="81" spans="1:12" ht="12" customHeight="1" x14ac:dyDescent="0.25">
      <c r="A81" s="3"/>
      <c r="B81" s="35"/>
      <c r="C81" s="35"/>
      <c r="D81" s="60"/>
      <c r="E81" s="38"/>
      <c r="F81" s="156"/>
      <c r="G81" s="15"/>
      <c r="H81" s="72"/>
      <c r="I81" s="8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37"/>
      <c r="E86" s="38"/>
      <c r="F86" s="156"/>
      <c r="G86" s="15"/>
      <c r="H86" s="72"/>
      <c r="I86" s="87"/>
      <c r="J86" s="88"/>
      <c r="K86" s="118"/>
      <c r="L86" s="6"/>
    </row>
    <row r="87" spans="1:12" ht="12" customHeight="1" x14ac:dyDescent="0.25">
      <c r="A87" s="3"/>
      <c r="B87" s="35"/>
      <c r="C87" s="35"/>
      <c r="D87" s="37"/>
      <c r="E87" s="38"/>
      <c r="F87" s="155"/>
      <c r="G87" s="15"/>
      <c r="H87" s="15"/>
      <c r="I87" s="72"/>
      <c r="J87" s="20"/>
      <c r="K87" s="6"/>
      <c r="L87" s="6"/>
    </row>
    <row r="88" spans="1:12" ht="18" customHeight="1" x14ac:dyDescent="0.25">
      <c r="A88" s="3"/>
      <c r="B88" s="33"/>
      <c r="C88" s="143"/>
      <c r="D88" s="44"/>
      <c r="E88" s="85"/>
      <c r="F88" s="73"/>
      <c r="G88" s="15"/>
      <c r="H88" s="144"/>
      <c r="I88" s="87"/>
      <c r="J88" s="20"/>
      <c r="K88" s="6"/>
      <c r="L88" s="6"/>
    </row>
    <row r="89" spans="1:12" s="5" customFormat="1" ht="15.75" x14ac:dyDescent="0.25">
      <c r="A89" s="158"/>
      <c r="B89" s="33"/>
      <c r="C89" s="93"/>
      <c r="D89" s="44"/>
      <c r="E89" s="85"/>
      <c r="F89" s="73"/>
      <c r="G89" s="86"/>
      <c r="H89" s="86"/>
      <c r="I89" s="87"/>
      <c r="J89" s="19"/>
    </row>
    <row r="90" spans="1:12" s="6" customFormat="1" ht="15.75" x14ac:dyDescent="0.25">
      <c r="A90" s="118"/>
      <c r="B90" s="146"/>
      <c r="C90" s="159"/>
      <c r="D90" s="151"/>
      <c r="E90" s="152"/>
      <c r="F90" s="151"/>
      <c r="G90" s="153"/>
      <c r="H90" s="153"/>
      <c r="I90" s="154"/>
      <c r="J90" s="20"/>
    </row>
    <row r="91" spans="1:12" ht="12" customHeight="1" x14ac:dyDescent="0.25">
      <c r="A91" s="3"/>
      <c r="B91" s="161"/>
      <c r="C91" s="40"/>
      <c r="D91" s="41"/>
      <c r="E91" s="42"/>
      <c r="F91" s="162"/>
      <c r="G91" s="21"/>
      <c r="H91" s="21"/>
      <c r="I91" s="163"/>
      <c r="J91" s="20"/>
      <c r="K91" s="6"/>
      <c r="L91" s="6"/>
    </row>
    <row r="92" spans="1:12" x14ac:dyDescent="0.25">
      <c r="A92" s="3"/>
      <c r="B92" s="35"/>
      <c r="C92" s="122"/>
      <c r="D92" s="37"/>
      <c r="E92" s="38"/>
      <c r="F92" s="156"/>
      <c r="G92" s="15"/>
      <c r="H92" s="72"/>
      <c r="I92" s="87"/>
      <c r="J92" s="88"/>
      <c r="K92" s="118"/>
      <c r="L92" s="6"/>
    </row>
    <row r="93" spans="1:12" x14ac:dyDescent="0.25">
      <c r="A93" s="3"/>
      <c r="B93" s="164"/>
      <c r="C93" s="58"/>
      <c r="D93" s="60"/>
      <c r="E93" s="38"/>
      <c r="F93" s="156"/>
      <c r="G93" s="15"/>
      <c r="H93" s="72"/>
      <c r="I93" s="87"/>
      <c r="J93" s="88"/>
      <c r="K93" s="118"/>
      <c r="L93" s="6"/>
    </row>
    <row r="94" spans="1:12" x14ac:dyDescent="0.25">
      <c r="A94" s="3"/>
      <c r="B94" s="35"/>
      <c r="C94" s="57"/>
      <c r="D94" s="37"/>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164"/>
      <c r="C96" s="57"/>
      <c r="D96" s="60"/>
      <c r="E96" s="38"/>
      <c r="F96" s="156"/>
      <c r="G96" s="15"/>
      <c r="H96" s="72"/>
      <c r="I96" s="87"/>
      <c r="J96" s="88"/>
      <c r="K96" s="118"/>
      <c r="L96" s="6"/>
    </row>
    <row r="97" spans="1:12" x14ac:dyDescent="0.25">
      <c r="A97" s="3"/>
      <c r="B97" s="35"/>
      <c r="C97" s="35"/>
      <c r="D97" s="37"/>
      <c r="E97" s="38"/>
      <c r="F97" s="160"/>
      <c r="G97" s="61"/>
      <c r="H97" s="72"/>
      <c r="I97" s="87"/>
      <c r="J97" s="88"/>
      <c r="K97" s="118"/>
      <c r="L97" s="6"/>
    </row>
    <row r="98" spans="1:12" x14ac:dyDescent="0.25">
      <c r="A98" s="3"/>
      <c r="B98" s="35"/>
      <c r="C98" s="62"/>
      <c r="D98" s="62"/>
      <c r="E98" s="38"/>
      <c r="F98" s="160"/>
      <c r="G98" s="61"/>
      <c r="H98" s="72"/>
      <c r="I98" s="87"/>
      <c r="J98" s="88"/>
      <c r="K98" s="118"/>
      <c r="L98" s="6"/>
    </row>
    <row r="99" spans="1:12" x14ac:dyDescent="0.25">
      <c r="A99" s="3"/>
      <c r="B99" s="35"/>
      <c r="C99" s="62"/>
      <c r="D99" s="37"/>
      <c r="E99" s="38"/>
      <c r="F99" s="156"/>
      <c r="G99" s="61"/>
      <c r="H99" s="72"/>
      <c r="I99" s="87"/>
      <c r="J99" s="88"/>
      <c r="K99" s="118"/>
      <c r="L99" s="6"/>
    </row>
    <row r="100" spans="1:12" x14ac:dyDescent="0.25">
      <c r="A100" s="3"/>
      <c r="B100" s="35"/>
      <c r="C100" s="62"/>
      <c r="D100" s="60"/>
      <c r="E100" s="38"/>
      <c r="F100" s="160"/>
      <c r="G100" s="61"/>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37"/>
      <c r="E115" s="38"/>
      <c r="F115" s="156"/>
      <c r="G115" s="15"/>
      <c r="H115" s="72"/>
      <c r="I115" s="87"/>
      <c r="J115" s="88"/>
      <c r="K115" s="118"/>
      <c r="L115" s="6"/>
    </row>
    <row r="116" spans="1:12" x14ac:dyDescent="0.25">
      <c r="A116" s="3"/>
      <c r="B116" s="35"/>
      <c r="C116" s="35"/>
      <c r="D116" s="37"/>
      <c r="E116" s="38"/>
      <c r="F116" s="165"/>
      <c r="G116" s="15"/>
      <c r="H116" s="15"/>
      <c r="I116" s="87"/>
      <c r="J116" s="88"/>
      <c r="K116" s="118"/>
      <c r="L116" s="6"/>
    </row>
    <row r="117" spans="1:12" ht="5.25" customHeight="1" x14ac:dyDescent="0.25">
      <c r="A117" s="3"/>
      <c r="B117" s="148"/>
      <c r="C117" s="35"/>
      <c r="D117" s="37"/>
      <c r="E117" s="38"/>
      <c r="F117" s="155"/>
      <c r="G117" s="22"/>
      <c r="H117" s="22"/>
      <c r="I117" s="166"/>
      <c r="J117" s="20"/>
      <c r="K117" s="6"/>
      <c r="L117" s="6"/>
    </row>
    <row r="118" spans="1:12" x14ac:dyDescent="0.25">
      <c r="A118" s="3"/>
      <c r="B118" s="33"/>
      <c r="C118" s="143"/>
      <c r="D118" s="44"/>
      <c r="E118" s="85"/>
      <c r="F118" s="73"/>
      <c r="G118" s="15"/>
      <c r="H118" s="144"/>
      <c r="I118" s="87"/>
      <c r="J118" s="20"/>
      <c r="K118" s="6"/>
      <c r="L118" s="6"/>
    </row>
    <row r="119" spans="1:12" s="5" customFormat="1" ht="15.75" x14ac:dyDescent="0.25">
      <c r="A119" s="158"/>
      <c r="B119" s="33"/>
      <c r="C119" s="89"/>
      <c r="D119" s="44"/>
      <c r="E119" s="85"/>
      <c r="F119" s="73"/>
      <c r="G119" s="86"/>
      <c r="H119" s="86"/>
      <c r="I119" s="87"/>
      <c r="J119" s="19"/>
    </row>
    <row r="120" spans="1:12" s="7" customFormat="1" ht="15.75" x14ac:dyDescent="0.25">
      <c r="A120" s="167"/>
      <c r="B120" s="146"/>
      <c r="C120" s="159"/>
      <c r="D120" s="151"/>
      <c r="E120" s="152"/>
      <c r="F120" s="151"/>
      <c r="G120" s="153"/>
      <c r="H120" s="153"/>
      <c r="I120" s="154"/>
      <c r="J120" s="123"/>
      <c r="K120" s="124"/>
      <c r="L120" s="124"/>
    </row>
    <row r="121" spans="1:12" ht="12" customHeight="1" x14ac:dyDescent="0.25">
      <c r="A121" s="3"/>
      <c r="B121" s="35"/>
      <c r="C121" s="35"/>
      <c r="D121" s="37"/>
      <c r="E121" s="45"/>
      <c r="F121" s="155"/>
      <c r="G121" s="15"/>
      <c r="H121" s="15"/>
      <c r="I121" s="72"/>
      <c r="J121" s="20"/>
      <c r="K121" s="6"/>
      <c r="L121" s="6"/>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ht="6" customHeight="1" x14ac:dyDescent="0.25">
      <c r="A127" s="3"/>
      <c r="B127" s="35"/>
      <c r="C127" s="35"/>
      <c r="D127" s="37"/>
      <c r="E127" s="38"/>
      <c r="F127" s="155"/>
      <c r="G127" s="15"/>
      <c r="H127" s="15"/>
      <c r="I127" s="72"/>
      <c r="J127" s="20"/>
      <c r="K127" s="6"/>
      <c r="L127" s="6"/>
    </row>
    <row r="128" spans="1:12" s="3" customFormat="1" x14ac:dyDescent="0.25">
      <c r="B128" s="33"/>
      <c r="C128" s="143"/>
      <c r="D128" s="44"/>
      <c r="E128" s="85"/>
      <c r="F128" s="73"/>
      <c r="G128" s="15"/>
      <c r="H128" s="144"/>
      <c r="I128" s="87"/>
      <c r="J128" s="20"/>
      <c r="K128" s="118"/>
      <c r="L128" s="118"/>
    </row>
    <row r="129" spans="1:12" x14ac:dyDescent="0.25">
      <c r="A129" s="3"/>
      <c r="B129" s="33"/>
      <c r="C129" s="89"/>
      <c r="D129" s="44"/>
      <c r="E129" s="85"/>
      <c r="F129" s="73"/>
      <c r="G129" s="86"/>
      <c r="H129" s="86"/>
      <c r="I129" s="87"/>
      <c r="J129" s="20"/>
      <c r="K129" s="6"/>
      <c r="L129" s="6"/>
    </row>
    <row r="130" spans="1:12" s="4" customFormat="1" ht="15.75" x14ac:dyDescent="0.25">
      <c r="A130" s="145"/>
      <c r="B130" s="146"/>
      <c r="C130" s="150"/>
      <c r="D130" s="168"/>
      <c r="E130" s="168"/>
      <c r="F130" s="151"/>
      <c r="G130" s="153"/>
      <c r="H130" s="153"/>
      <c r="I130" s="154"/>
      <c r="J130" s="19"/>
      <c r="K130" s="5"/>
      <c r="L130" s="5"/>
    </row>
    <row r="131" spans="1:12" ht="8.25" customHeight="1" x14ac:dyDescent="0.25">
      <c r="A131" s="3"/>
      <c r="B131" s="35"/>
      <c r="C131" s="35"/>
      <c r="D131" s="37"/>
      <c r="E131" s="38"/>
      <c r="F131" s="155"/>
      <c r="G131" s="15"/>
      <c r="H131" s="15"/>
      <c r="I131" s="72"/>
      <c r="J131" s="20"/>
      <c r="K131" s="6"/>
      <c r="L131" s="6"/>
    </row>
    <row r="132" spans="1:12" s="5" customFormat="1" ht="15.75" x14ac:dyDescent="0.25">
      <c r="A132" s="158"/>
      <c r="B132" s="35"/>
      <c r="C132" s="68"/>
      <c r="D132" s="60"/>
      <c r="E132" s="38"/>
      <c r="F132" s="156"/>
      <c r="G132" s="15"/>
      <c r="H132" s="72"/>
      <c r="I132" s="87"/>
      <c r="J132" s="19"/>
    </row>
    <row r="133" spans="1:12" s="5" customFormat="1" ht="15.75" x14ac:dyDescent="0.25">
      <c r="A133" s="158"/>
      <c r="B133" s="35"/>
      <c r="C133" s="68"/>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15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5" customFormat="1" ht="15.75" x14ac:dyDescent="0.25">
      <c r="A151" s="158"/>
      <c r="B151" s="35"/>
      <c r="C151" s="35"/>
      <c r="D151" s="37"/>
      <c r="E151" s="38"/>
      <c r="F151" s="156"/>
      <c r="G151" s="15"/>
      <c r="H151" s="72"/>
      <c r="I151" s="87"/>
      <c r="J151" s="19"/>
    </row>
    <row r="152" spans="1:12" s="4" customFormat="1" ht="9" customHeight="1" x14ac:dyDescent="0.25">
      <c r="A152" s="145"/>
      <c r="B152" s="35"/>
      <c r="C152" s="35"/>
      <c r="D152" s="37"/>
      <c r="E152" s="38"/>
      <c r="F152" s="155"/>
      <c r="G152" s="15"/>
      <c r="H152" s="15"/>
      <c r="I152" s="72"/>
      <c r="J152" s="19"/>
      <c r="K152" s="5"/>
      <c r="L152" s="5"/>
    </row>
    <row r="153" spans="1:12" s="6" customFormat="1" x14ac:dyDescent="0.25">
      <c r="A153" s="118"/>
      <c r="B153" s="33"/>
      <c r="C153" s="143"/>
      <c r="D153" s="44"/>
      <c r="E153" s="85"/>
      <c r="F153" s="73"/>
      <c r="G153" s="15"/>
      <c r="H153" s="144"/>
      <c r="I153" s="87"/>
      <c r="J153" s="20"/>
    </row>
    <row r="154" spans="1:12" s="6" customFormat="1" x14ac:dyDescent="0.25">
      <c r="A154" s="118"/>
      <c r="B154" s="33"/>
      <c r="C154" s="89"/>
      <c r="D154" s="44"/>
      <c r="E154" s="85"/>
      <c r="F154" s="73"/>
      <c r="G154" s="86"/>
      <c r="H154" s="86"/>
      <c r="I154" s="87"/>
      <c r="J154" s="20"/>
    </row>
    <row r="155" spans="1:12" s="6" customFormat="1" ht="15.75" x14ac:dyDescent="0.25">
      <c r="A155" s="118"/>
      <c r="B155" s="146"/>
      <c r="C155" s="150"/>
      <c r="D155" s="168"/>
      <c r="E155" s="168"/>
      <c r="F155" s="151"/>
      <c r="G155" s="153"/>
      <c r="H155" s="153"/>
      <c r="I155" s="154"/>
      <c r="J155" s="20"/>
    </row>
    <row r="156" spans="1:12" s="6" customFormat="1" x14ac:dyDescent="0.25">
      <c r="A156" s="118"/>
      <c r="B156" s="35"/>
      <c r="C156" s="35"/>
      <c r="D156" s="37"/>
      <c r="E156" s="38"/>
      <c r="F156" s="155"/>
      <c r="G156" s="15"/>
      <c r="H156" s="15"/>
      <c r="I156" s="72"/>
      <c r="J156" s="20"/>
    </row>
    <row r="157" spans="1:12" s="6" customFormat="1" x14ac:dyDescent="0.25">
      <c r="A157" s="118"/>
      <c r="B157" s="35"/>
      <c r="C157" s="35"/>
      <c r="D157" s="60"/>
      <c r="E157" s="38"/>
      <c r="F157" s="156"/>
      <c r="G157" s="15"/>
      <c r="H157" s="72"/>
      <c r="I157" s="87"/>
      <c r="J157" s="88"/>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60"/>
      <c r="E159" s="38"/>
      <c r="F159" s="156"/>
      <c r="G159" s="15"/>
      <c r="H159" s="72"/>
      <c r="I159" s="87"/>
      <c r="J159" s="20"/>
    </row>
    <row r="160" spans="1:12" s="6" customFormat="1" x14ac:dyDescent="0.25">
      <c r="A160" s="118"/>
      <c r="B160" s="35"/>
      <c r="C160" s="35"/>
      <c r="D160" s="37"/>
      <c r="E160" s="38"/>
      <c r="F160" s="156"/>
      <c r="G160" s="15"/>
      <c r="H160" s="72"/>
      <c r="I160" s="87"/>
      <c r="J160" s="20"/>
    </row>
    <row r="161" spans="1:10" s="6" customFormat="1" x14ac:dyDescent="0.25">
      <c r="A161" s="118"/>
      <c r="B161" s="35"/>
      <c r="C161" s="35"/>
      <c r="D161" s="37"/>
      <c r="E161" s="38"/>
      <c r="F161" s="155"/>
      <c r="G161" s="15"/>
      <c r="H161" s="15"/>
      <c r="I161" s="72"/>
      <c r="J161" s="20"/>
    </row>
    <row r="162" spans="1:10" s="6" customFormat="1" x14ac:dyDescent="0.25">
      <c r="A162" s="118"/>
      <c r="B162" s="33"/>
      <c r="C162" s="143"/>
      <c r="D162" s="44"/>
      <c r="E162" s="85"/>
      <c r="F162" s="73"/>
      <c r="G162" s="15"/>
      <c r="H162" s="144"/>
      <c r="I162" s="87"/>
      <c r="J162" s="20"/>
    </row>
    <row r="163" spans="1:10" s="6" customFormat="1" x14ac:dyDescent="0.25">
      <c r="A163" s="118"/>
      <c r="B163" s="33"/>
      <c r="C163" s="89"/>
      <c r="D163" s="44"/>
      <c r="E163" s="85"/>
      <c r="F163" s="73"/>
      <c r="G163" s="86"/>
      <c r="H163" s="86"/>
      <c r="I163" s="87"/>
      <c r="J163" s="20"/>
    </row>
    <row r="164" spans="1:10" s="6" customFormat="1" ht="15.75" x14ac:dyDescent="0.25">
      <c r="A164" s="118"/>
      <c r="B164" s="146"/>
      <c r="C164" s="150"/>
      <c r="D164" s="168"/>
      <c r="E164" s="168"/>
      <c r="F164" s="151"/>
      <c r="G164" s="153"/>
      <c r="H164" s="153"/>
      <c r="I164" s="154"/>
      <c r="J164" s="20"/>
    </row>
    <row r="165" spans="1:10" s="6" customFormat="1" x14ac:dyDescent="0.25">
      <c r="A165" s="118"/>
      <c r="B165" s="35"/>
      <c r="C165" s="35"/>
      <c r="D165" s="37"/>
      <c r="E165" s="38"/>
      <c r="F165" s="155"/>
      <c r="G165" s="15"/>
      <c r="H165" s="15"/>
      <c r="I165" s="72"/>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9"/>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6"/>
      <c r="G186" s="15"/>
      <c r="H186" s="72"/>
      <c r="I186" s="87"/>
      <c r="J186" s="20"/>
    </row>
    <row r="187" spans="1:12" s="6" customFormat="1" x14ac:dyDescent="0.25">
      <c r="A187" s="118"/>
      <c r="B187" s="35"/>
      <c r="C187" s="35"/>
      <c r="D187" s="37"/>
      <c r="E187" s="38"/>
      <c r="F187" s="155"/>
      <c r="G187" s="15"/>
      <c r="H187" s="15"/>
      <c r="I187" s="72"/>
      <c r="J187" s="20"/>
    </row>
    <row r="188" spans="1:12" s="6" customFormat="1" x14ac:dyDescent="0.25">
      <c r="A188" s="118"/>
      <c r="B188" s="33"/>
      <c r="C188" s="143"/>
      <c r="D188" s="44"/>
      <c r="E188" s="85"/>
      <c r="F188" s="73"/>
      <c r="G188" s="15"/>
      <c r="H188" s="144"/>
      <c r="I188" s="87"/>
      <c r="J188" s="20"/>
    </row>
    <row r="189" spans="1:12" x14ac:dyDescent="0.25">
      <c r="A189" s="3"/>
      <c r="B189" s="33"/>
      <c r="C189" s="89"/>
      <c r="D189" s="44"/>
      <c r="E189" s="85"/>
      <c r="F189" s="73"/>
      <c r="G189" s="86"/>
      <c r="H189" s="86"/>
      <c r="I189" s="87"/>
      <c r="J189" s="20"/>
      <c r="K189" s="6"/>
      <c r="L189" s="6"/>
    </row>
    <row r="190" spans="1:12" s="3" customFormat="1" ht="15.75" x14ac:dyDescent="0.25">
      <c r="B190" s="146"/>
      <c r="C190" s="150"/>
      <c r="D190" s="168"/>
      <c r="E190" s="168"/>
      <c r="F190" s="151"/>
      <c r="G190" s="153"/>
      <c r="H190" s="153"/>
      <c r="I190" s="154"/>
      <c r="J190" s="88"/>
      <c r="K190" s="118"/>
      <c r="L190" s="118"/>
    </row>
    <row r="191" spans="1:12" x14ac:dyDescent="0.25">
      <c r="A191" s="3"/>
      <c r="B191" s="48"/>
      <c r="C191" s="48"/>
      <c r="D191" s="49"/>
      <c r="E191" s="49"/>
      <c r="F191" s="26"/>
      <c r="G191" s="15"/>
      <c r="H191" s="15"/>
      <c r="I191" s="72"/>
      <c r="J191" s="20"/>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60"/>
      <c r="E193" s="38"/>
      <c r="F193" s="156"/>
      <c r="G193" s="15"/>
      <c r="H193" s="72"/>
      <c r="I193" s="87"/>
      <c r="J193" s="88"/>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ht="10.5" customHeight="1" x14ac:dyDescent="0.25">
      <c r="A196" s="3"/>
      <c r="B196" s="35"/>
      <c r="C196" s="35"/>
      <c r="D196" s="37"/>
      <c r="E196" s="38"/>
      <c r="F196" s="155"/>
      <c r="G196" s="15"/>
      <c r="H196" s="15"/>
      <c r="I196" s="72"/>
      <c r="J196" s="20"/>
      <c r="K196" s="6"/>
      <c r="L196" s="6"/>
    </row>
    <row r="197" spans="1:12" s="6" customFormat="1" ht="15" customHeight="1" x14ac:dyDescent="0.25">
      <c r="A197" s="118"/>
      <c r="B197" s="33"/>
      <c r="C197" s="143"/>
      <c r="D197" s="44"/>
      <c r="E197" s="85"/>
      <c r="F197" s="73"/>
      <c r="G197" s="15"/>
      <c r="H197" s="144"/>
      <c r="I197" s="87"/>
      <c r="J197" s="20"/>
    </row>
    <row r="198" spans="1:12" x14ac:dyDescent="0.25">
      <c r="A198" s="3"/>
      <c r="B198" s="33"/>
      <c r="C198" s="89"/>
      <c r="D198" s="44"/>
      <c r="E198" s="85"/>
      <c r="F198" s="73"/>
      <c r="G198" s="86"/>
      <c r="H198" s="86"/>
      <c r="I198" s="87"/>
      <c r="J198" s="20"/>
      <c r="K198" s="6"/>
      <c r="L198" s="6"/>
    </row>
    <row r="199" spans="1:12" ht="15.75" x14ac:dyDescent="0.25">
      <c r="A199" s="3"/>
      <c r="B199" s="146"/>
      <c r="C199" s="150"/>
      <c r="D199" s="168"/>
      <c r="E199" s="168"/>
      <c r="F199" s="151"/>
      <c r="G199" s="153"/>
      <c r="H199" s="153"/>
      <c r="I199" s="154"/>
      <c r="J199" s="20"/>
      <c r="K199" s="6"/>
      <c r="L199" s="6"/>
    </row>
    <row r="200" spans="1:12" x14ac:dyDescent="0.25">
      <c r="A200" s="3"/>
      <c r="B200" s="48"/>
      <c r="C200" s="48"/>
      <c r="D200" s="52"/>
      <c r="E200" s="49"/>
      <c r="F200" s="26"/>
      <c r="G200" s="15"/>
      <c r="H200" s="15"/>
      <c r="I200" s="72"/>
      <c r="J200" s="20"/>
      <c r="K200" s="6"/>
      <c r="L200" s="6"/>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37"/>
      <c r="E202" s="38"/>
      <c r="F202" s="169"/>
      <c r="G202" s="15"/>
      <c r="H202" s="72"/>
      <c r="I202" s="157"/>
      <c r="J202" s="88"/>
      <c r="K202" s="118"/>
      <c r="L202" s="118"/>
    </row>
    <row r="203" spans="1:12" s="3" customFormat="1" x14ac:dyDescent="0.25">
      <c r="B203" s="35"/>
      <c r="C203" s="35"/>
      <c r="D203" s="60"/>
      <c r="E203" s="38"/>
      <c r="F203" s="156"/>
      <c r="G203" s="15"/>
      <c r="H203" s="72"/>
      <c r="I203" s="157"/>
      <c r="J203" s="88"/>
      <c r="K203" s="118"/>
      <c r="L203" s="118"/>
    </row>
    <row r="204" spans="1:12" s="3" customFormat="1" x14ac:dyDescent="0.25">
      <c r="B204" s="35"/>
      <c r="C204" s="58"/>
      <c r="D204" s="37"/>
      <c r="E204" s="38"/>
      <c r="F204" s="169"/>
      <c r="G204" s="15"/>
      <c r="H204" s="72"/>
      <c r="I204" s="87"/>
      <c r="J204" s="88"/>
      <c r="K204" s="118"/>
      <c r="L204" s="118"/>
    </row>
    <row r="205" spans="1:12" s="3" customFormat="1" x14ac:dyDescent="0.25">
      <c r="B205" s="35"/>
      <c r="C205" s="35"/>
      <c r="D205" s="60"/>
      <c r="E205" s="38"/>
      <c r="F205" s="156"/>
      <c r="G205" s="15"/>
      <c r="H205" s="72"/>
      <c r="I205" s="87"/>
      <c r="J205" s="88"/>
      <c r="K205" s="118"/>
      <c r="L205" s="118"/>
    </row>
    <row r="206" spans="1:12" s="3" customFormat="1" x14ac:dyDescent="0.25">
      <c r="B206" s="35"/>
      <c r="C206" s="35"/>
      <c r="D206" s="37"/>
      <c r="E206" s="38"/>
      <c r="F206" s="156"/>
      <c r="G206" s="15"/>
      <c r="H206" s="72"/>
      <c r="I206" s="87"/>
      <c r="J206" s="88"/>
      <c r="K206" s="118"/>
      <c r="L206" s="118"/>
    </row>
    <row r="207" spans="1:12" x14ac:dyDescent="0.25">
      <c r="A207" s="3"/>
      <c r="B207" s="35"/>
      <c r="C207" s="35"/>
      <c r="D207" s="37"/>
      <c r="E207" s="38"/>
      <c r="F207" s="155"/>
      <c r="G207" s="15"/>
      <c r="H207" s="15"/>
      <c r="I207" s="72"/>
      <c r="J207" s="20"/>
      <c r="K207" s="6"/>
      <c r="L207" s="6"/>
    </row>
    <row r="208" spans="1:12" x14ac:dyDescent="0.25">
      <c r="A208" s="3"/>
      <c r="B208" s="33"/>
      <c r="C208" s="143"/>
      <c r="D208" s="44"/>
      <c r="E208" s="85"/>
      <c r="F208" s="73"/>
      <c r="G208" s="15"/>
      <c r="H208" s="144"/>
      <c r="I208" s="87"/>
      <c r="J208" s="20"/>
      <c r="K208" s="6"/>
      <c r="L208" s="6"/>
    </row>
    <row r="209" spans="1:12" x14ac:dyDescent="0.25">
      <c r="A209" s="3"/>
      <c r="B209" s="33"/>
      <c r="C209" s="89"/>
      <c r="D209" s="44"/>
      <c r="E209" s="85"/>
      <c r="F209" s="73"/>
      <c r="G209" s="86"/>
      <c r="H209" s="86"/>
      <c r="I209" s="87"/>
      <c r="J209" s="20"/>
      <c r="K209" s="6"/>
      <c r="L209" s="6"/>
    </row>
    <row r="210" spans="1:12" ht="15.75" x14ac:dyDescent="0.25">
      <c r="A210" s="3"/>
      <c r="B210" s="146"/>
      <c r="C210" s="150"/>
      <c r="D210" s="168"/>
      <c r="E210" s="168"/>
      <c r="F210" s="151"/>
      <c r="G210" s="153"/>
      <c r="H210" s="153"/>
      <c r="I210" s="154"/>
      <c r="J210" s="20"/>
      <c r="K210" s="6"/>
      <c r="L210" s="6"/>
    </row>
    <row r="211" spans="1:12" x14ac:dyDescent="0.25">
      <c r="A211" s="3"/>
      <c r="B211" s="48"/>
      <c r="C211" s="48"/>
      <c r="D211" s="52"/>
      <c r="E211" s="49"/>
      <c r="F211" s="26"/>
      <c r="G211" s="15"/>
      <c r="H211" s="15"/>
      <c r="I211" s="72"/>
      <c r="J211" s="20"/>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5"/>
      <c r="G215" s="15"/>
      <c r="H215" s="15"/>
      <c r="I215" s="72"/>
      <c r="J215" s="20"/>
      <c r="K215" s="6"/>
      <c r="L215" s="6"/>
    </row>
    <row r="216" spans="1:12" x14ac:dyDescent="0.25">
      <c r="A216" s="3"/>
      <c r="B216" s="33"/>
      <c r="C216" s="143"/>
      <c r="D216" s="44"/>
      <c r="E216" s="85"/>
      <c r="F216" s="73"/>
      <c r="G216" s="15"/>
      <c r="H216" s="144"/>
      <c r="I216" s="87"/>
      <c r="J216" s="20"/>
      <c r="K216" s="6"/>
      <c r="L216" s="6"/>
    </row>
    <row r="217" spans="1:12" x14ac:dyDescent="0.25">
      <c r="A217" s="3"/>
      <c r="B217" s="33"/>
      <c r="C217" s="89"/>
      <c r="D217" s="44"/>
      <c r="E217" s="85"/>
      <c r="F217" s="73"/>
      <c r="G217" s="86"/>
      <c r="H217" s="86"/>
      <c r="I217" s="87"/>
      <c r="J217" s="20"/>
      <c r="K217" s="6"/>
      <c r="L217" s="6"/>
    </row>
    <row r="218" spans="1:12" ht="15.75" x14ac:dyDescent="0.25">
      <c r="A218" s="3"/>
      <c r="B218" s="146"/>
      <c r="C218" s="170"/>
      <c r="D218" s="168"/>
      <c r="E218" s="168"/>
      <c r="F218" s="151"/>
      <c r="G218" s="153"/>
      <c r="H218" s="153"/>
      <c r="I218" s="154"/>
      <c r="J218" s="20"/>
      <c r="K218" s="6"/>
      <c r="L218" s="6"/>
    </row>
    <row r="219" spans="1:12" x14ac:dyDescent="0.25">
      <c r="A219" s="3"/>
      <c r="B219" s="51"/>
      <c r="C219" s="51"/>
      <c r="D219" s="52"/>
      <c r="E219" s="52"/>
      <c r="F219" s="26"/>
      <c r="G219" s="15"/>
      <c r="H219" s="15"/>
      <c r="I219" s="72"/>
      <c r="J219" s="20"/>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5"/>
      <c r="G228" s="15"/>
      <c r="H228" s="15"/>
      <c r="I228" s="72"/>
      <c r="J228" s="20"/>
      <c r="K228" s="6"/>
      <c r="L228" s="6"/>
    </row>
    <row r="229" spans="1:12" x14ac:dyDescent="0.25">
      <c r="A229" s="3"/>
      <c r="B229" s="33"/>
      <c r="C229" s="143"/>
      <c r="D229" s="44"/>
      <c r="E229" s="85"/>
      <c r="F229" s="73"/>
      <c r="G229" s="15"/>
      <c r="H229" s="144"/>
      <c r="I229" s="87"/>
      <c r="J229" s="20"/>
      <c r="K229" s="6"/>
      <c r="L229" s="6"/>
    </row>
    <row r="230" spans="1:12" x14ac:dyDescent="0.25">
      <c r="A230" s="3"/>
      <c r="B230" s="33"/>
      <c r="C230" s="89"/>
      <c r="D230" s="44"/>
      <c r="E230" s="85"/>
      <c r="F230" s="73"/>
      <c r="G230" s="86"/>
      <c r="H230" s="86"/>
      <c r="I230" s="87"/>
      <c r="J230" s="20"/>
      <c r="K230" s="6"/>
      <c r="L230" s="6"/>
    </row>
    <row r="231" spans="1:12" ht="15.75" x14ac:dyDescent="0.25">
      <c r="A231" s="3"/>
      <c r="B231" s="146"/>
      <c r="C231" s="150"/>
      <c r="D231" s="168"/>
      <c r="E231" s="168"/>
      <c r="F231" s="151"/>
      <c r="G231" s="153"/>
      <c r="H231" s="153"/>
      <c r="I231" s="154"/>
      <c r="J231" s="20"/>
      <c r="K231" s="6"/>
      <c r="L231" s="6"/>
    </row>
    <row r="232" spans="1:12" ht="12" customHeight="1" x14ac:dyDescent="0.25">
      <c r="A232" s="3"/>
      <c r="B232" s="51"/>
      <c r="C232" s="51"/>
      <c r="D232" s="52"/>
      <c r="E232" s="52"/>
      <c r="F232" s="26"/>
      <c r="G232" s="15"/>
      <c r="H232" s="15"/>
      <c r="I232" s="72"/>
      <c r="J232" s="20"/>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ht="9.75" customHeight="1" x14ac:dyDescent="0.25">
      <c r="A237" s="3"/>
      <c r="B237" s="35"/>
      <c r="C237" s="35"/>
      <c r="D237" s="37"/>
      <c r="E237" s="38"/>
      <c r="F237" s="155"/>
      <c r="G237" s="15"/>
      <c r="H237" s="15"/>
      <c r="I237" s="72"/>
      <c r="J237" s="20"/>
      <c r="K237" s="6"/>
      <c r="L237" s="6"/>
    </row>
    <row r="238" spans="1:12" ht="16.5" customHeight="1" x14ac:dyDescent="0.25">
      <c r="A238" s="3"/>
      <c r="B238" s="33"/>
      <c r="C238" s="143"/>
      <c r="D238" s="44"/>
      <c r="E238" s="85"/>
      <c r="F238" s="73"/>
      <c r="G238" s="15"/>
      <c r="H238" s="144"/>
      <c r="I238" s="87"/>
      <c r="J238" s="20"/>
      <c r="K238" s="6"/>
      <c r="L238" s="6"/>
    </row>
    <row r="239" spans="1:12" x14ac:dyDescent="0.25">
      <c r="A239" s="3"/>
      <c r="B239" s="33"/>
      <c r="C239" s="89"/>
      <c r="D239" s="44"/>
      <c r="E239" s="85"/>
      <c r="F239" s="73"/>
      <c r="G239" s="86"/>
      <c r="H239" s="86"/>
      <c r="I239" s="87"/>
      <c r="J239" s="88"/>
      <c r="K239" s="6"/>
      <c r="L239" s="6"/>
    </row>
    <row r="240" spans="1:12" ht="15.75" x14ac:dyDescent="0.25">
      <c r="A240" s="3"/>
      <c r="B240" s="146"/>
      <c r="C240" s="170"/>
      <c r="D240" s="168"/>
      <c r="E240" s="168"/>
      <c r="F240" s="151"/>
      <c r="G240" s="153"/>
      <c r="H240" s="153"/>
      <c r="I240" s="154"/>
      <c r="J240" s="20"/>
      <c r="K240" s="6"/>
      <c r="L240" s="6"/>
    </row>
    <row r="241" spans="1:12" x14ac:dyDescent="0.25">
      <c r="A241" s="3"/>
      <c r="B241" s="35"/>
      <c r="C241" s="35"/>
      <c r="D241" s="37"/>
      <c r="E241" s="38"/>
      <c r="F241" s="23"/>
      <c r="G241" s="15"/>
      <c r="H241" s="15"/>
      <c r="I241" s="72"/>
      <c r="J241" s="20"/>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37"/>
      <c r="E248" s="38"/>
      <c r="F248" s="156"/>
      <c r="G248" s="15"/>
      <c r="H248" s="72"/>
      <c r="I248" s="87"/>
      <c r="J248" s="19"/>
      <c r="K248" s="6"/>
      <c r="L248" s="6"/>
    </row>
    <row r="249" spans="1:12" ht="15.75" x14ac:dyDescent="0.25">
      <c r="A249" s="3"/>
      <c r="B249" s="35"/>
      <c r="C249" s="35"/>
      <c r="D249" s="37"/>
      <c r="E249" s="38"/>
      <c r="F249" s="155"/>
      <c r="G249" s="15"/>
      <c r="H249" s="15"/>
      <c r="I249" s="72"/>
      <c r="J249" s="19"/>
      <c r="K249" s="6"/>
      <c r="L249" s="6"/>
    </row>
    <row r="250" spans="1:12" x14ac:dyDescent="0.25">
      <c r="A250" s="3"/>
      <c r="B250" s="33"/>
      <c r="C250" s="143"/>
      <c r="D250" s="44"/>
      <c r="E250" s="85"/>
      <c r="F250" s="73"/>
      <c r="G250" s="15"/>
      <c r="H250" s="144"/>
      <c r="I250" s="87"/>
      <c r="J250" s="20"/>
      <c r="K250" s="6"/>
      <c r="L250" s="6"/>
    </row>
    <row r="251" spans="1:12" x14ac:dyDescent="0.25">
      <c r="A251" s="3"/>
      <c r="B251" s="33"/>
      <c r="C251" s="143"/>
      <c r="D251" s="44"/>
      <c r="E251" s="85"/>
      <c r="F251" s="73"/>
      <c r="G251" s="15"/>
      <c r="H251" s="144"/>
      <c r="I251" s="87"/>
      <c r="J251" s="88"/>
      <c r="K251" s="6"/>
      <c r="L251" s="6"/>
    </row>
    <row r="252" spans="1:12" ht="15.75" x14ac:dyDescent="0.25">
      <c r="A252" s="3"/>
      <c r="B252" s="146"/>
      <c r="C252" s="170"/>
      <c r="D252" s="168"/>
      <c r="E252" s="168"/>
      <c r="F252" s="151"/>
      <c r="G252" s="153"/>
      <c r="H252" s="153"/>
      <c r="I252" s="154"/>
      <c r="J252" s="20"/>
      <c r="K252" s="6"/>
      <c r="L252" s="6"/>
    </row>
    <row r="253" spans="1:12" x14ac:dyDescent="0.25">
      <c r="A253" s="3"/>
      <c r="B253" s="35"/>
      <c r="C253" s="35"/>
      <c r="D253" s="37"/>
      <c r="E253" s="38"/>
      <c r="F253" s="23"/>
      <c r="G253" s="15"/>
      <c r="H253" s="15"/>
      <c r="I253" s="72"/>
      <c r="J253" s="20"/>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37"/>
      <c r="E257" s="38"/>
      <c r="F257" s="156"/>
      <c r="G257" s="15"/>
      <c r="H257" s="72"/>
      <c r="I257" s="87"/>
      <c r="J257" s="19"/>
      <c r="K257" s="6"/>
      <c r="L257" s="6"/>
    </row>
    <row r="258" spans="1:12" ht="15.75" x14ac:dyDescent="0.25">
      <c r="A258" s="3"/>
      <c r="B258" s="35"/>
      <c r="C258" s="35"/>
      <c r="D258" s="37"/>
      <c r="E258" s="38"/>
      <c r="F258" s="155"/>
      <c r="G258" s="15"/>
      <c r="H258" s="15"/>
      <c r="I258" s="72"/>
      <c r="J258" s="19"/>
      <c r="K258" s="6"/>
      <c r="L258" s="6"/>
    </row>
    <row r="259" spans="1:12" x14ac:dyDescent="0.25">
      <c r="A259" s="3"/>
      <c r="B259" s="33"/>
      <c r="C259" s="143"/>
      <c r="D259" s="44"/>
      <c r="E259" s="85"/>
      <c r="F259" s="73"/>
      <c r="G259" s="15"/>
      <c r="H259" s="144"/>
      <c r="I259" s="87"/>
      <c r="J259" s="20"/>
      <c r="K259" s="6"/>
      <c r="L259" s="6"/>
    </row>
    <row r="260" spans="1:12" x14ac:dyDescent="0.25">
      <c r="A260" s="3"/>
      <c r="B260" s="171"/>
      <c r="C260" s="171"/>
      <c r="D260" s="172"/>
      <c r="E260" s="171"/>
      <c r="F260" s="73"/>
      <c r="G260" s="74"/>
      <c r="H260" s="149"/>
      <c r="I260" s="149"/>
      <c r="J260" s="20"/>
      <c r="K260" s="6"/>
      <c r="L260" s="6"/>
    </row>
    <row r="261" spans="1:12" ht="15.75" x14ac:dyDescent="0.25">
      <c r="A261" s="3"/>
      <c r="B261" s="146"/>
      <c r="C261" s="170"/>
      <c r="D261" s="168"/>
      <c r="E261" s="168"/>
      <c r="F261" s="151"/>
      <c r="G261" s="153"/>
      <c r="H261" s="153"/>
      <c r="I261" s="154"/>
      <c r="J261" s="20"/>
      <c r="K261" s="6"/>
      <c r="L261" s="6"/>
    </row>
    <row r="262" spans="1:12" x14ac:dyDescent="0.25">
      <c r="A262" s="3"/>
      <c r="B262" s="35"/>
      <c r="C262" s="35"/>
      <c r="D262" s="37"/>
      <c r="E262" s="38"/>
      <c r="F262" s="23"/>
      <c r="G262" s="15"/>
      <c r="H262" s="15"/>
      <c r="I262" s="72"/>
      <c r="J262" s="20"/>
      <c r="K262" s="6"/>
      <c r="L262" s="6"/>
    </row>
    <row r="263" spans="1:12" x14ac:dyDescent="0.25">
      <c r="A263" s="3"/>
      <c r="B263" s="35"/>
      <c r="C263" s="35"/>
      <c r="D263" s="60"/>
      <c r="E263" s="38"/>
      <c r="F263" s="156"/>
      <c r="G263" s="15"/>
      <c r="H263" s="72"/>
      <c r="I263" s="87"/>
      <c r="J263" s="14"/>
      <c r="K263" s="6"/>
      <c r="L263" s="6"/>
    </row>
    <row r="264" spans="1:12" x14ac:dyDescent="0.25">
      <c r="A264" s="3"/>
      <c r="B264" s="35"/>
      <c r="C264" s="35"/>
      <c r="D264" s="60"/>
      <c r="E264" s="38"/>
      <c r="F264" s="156"/>
      <c r="G264" s="15"/>
      <c r="H264" s="72"/>
      <c r="I264" s="87"/>
      <c r="J264" s="14"/>
    </row>
    <row r="265" spans="1:12" x14ac:dyDescent="0.25">
      <c r="A265" s="3"/>
      <c r="B265" s="35"/>
      <c r="C265" s="35"/>
      <c r="D265" s="60"/>
      <c r="E265" s="38"/>
      <c r="F265" s="156"/>
      <c r="G265" s="15"/>
      <c r="H265" s="72"/>
      <c r="I265" s="87"/>
      <c r="J265" s="14"/>
    </row>
    <row r="266" spans="1:12" x14ac:dyDescent="0.25">
      <c r="A266" s="3"/>
      <c r="B266" s="35"/>
      <c r="C266" s="35"/>
      <c r="D266" s="37"/>
      <c r="E266" s="38"/>
      <c r="F266" s="156"/>
      <c r="G266" s="15"/>
      <c r="H266" s="72"/>
      <c r="I266" s="87"/>
      <c r="J266" s="14"/>
    </row>
    <row r="267" spans="1:12" x14ac:dyDescent="0.25">
      <c r="A267" s="3"/>
      <c r="B267" s="35"/>
      <c r="C267" s="35"/>
      <c r="D267" s="37"/>
      <c r="E267" s="38"/>
      <c r="F267" s="155"/>
      <c r="G267" s="15"/>
      <c r="H267" s="15"/>
      <c r="I267" s="72"/>
      <c r="J267" s="14"/>
    </row>
    <row r="268" spans="1:12" x14ac:dyDescent="0.25">
      <c r="A268" s="3"/>
      <c r="B268" s="33"/>
      <c r="C268" s="143"/>
      <c r="D268" s="44"/>
      <c r="E268" s="85"/>
      <c r="F268" s="73"/>
      <c r="G268" s="15"/>
      <c r="H268" s="144"/>
      <c r="I268" s="87"/>
      <c r="J268" s="14"/>
    </row>
    <row r="269" spans="1:12" x14ac:dyDescent="0.25">
      <c r="A269" s="3"/>
      <c r="B269" s="173"/>
      <c r="C269" s="173"/>
      <c r="D269" s="174"/>
      <c r="E269" s="173"/>
      <c r="F269" s="175"/>
      <c r="G269" s="176"/>
      <c r="H269" s="177"/>
      <c r="I269" s="177"/>
      <c r="J269" s="14"/>
    </row>
    <row r="270" spans="1:12" ht="15.75" x14ac:dyDescent="0.25">
      <c r="A270" s="3"/>
      <c r="B270" s="146"/>
      <c r="C270" s="170"/>
      <c r="D270" s="168"/>
      <c r="E270" s="168"/>
      <c r="F270" s="151"/>
      <c r="G270" s="153"/>
      <c r="H270" s="153"/>
      <c r="I270" s="154"/>
      <c r="J270" s="20"/>
    </row>
    <row r="271" spans="1:12" x14ac:dyDescent="0.25">
      <c r="A271" s="3"/>
      <c r="B271" s="35"/>
      <c r="C271" s="35"/>
      <c r="D271" s="37"/>
      <c r="E271" s="38"/>
      <c r="F271" s="23"/>
      <c r="G271" s="15"/>
      <c r="H271" s="15"/>
      <c r="I271" s="72"/>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20"/>
    </row>
    <row r="274" spans="1:10" x14ac:dyDescent="0.25">
      <c r="A274" s="3"/>
      <c r="B274" s="35"/>
      <c r="C274" s="35"/>
      <c r="D274" s="60"/>
      <c r="E274" s="38"/>
      <c r="F274" s="156"/>
      <c r="G274" s="15"/>
      <c r="H274" s="72"/>
      <c r="I274" s="87"/>
      <c r="J274" s="14"/>
    </row>
    <row r="275" spans="1:10" x14ac:dyDescent="0.25">
      <c r="A275" s="3"/>
      <c r="B275" s="35"/>
      <c r="C275" s="35"/>
      <c r="D275" s="37"/>
      <c r="E275" s="38"/>
      <c r="F275" s="156"/>
      <c r="G275" s="15"/>
      <c r="H275" s="72"/>
      <c r="I275" s="87"/>
      <c r="J275" s="14"/>
    </row>
    <row r="276" spans="1:10" x14ac:dyDescent="0.25">
      <c r="A276" s="3"/>
      <c r="B276" s="35"/>
      <c r="C276" s="35"/>
      <c r="D276" s="37"/>
      <c r="E276" s="38"/>
      <c r="F276" s="155"/>
      <c r="G276" s="15"/>
      <c r="H276" s="15"/>
      <c r="I276" s="72"/>
      <c r="J276" s="14"/>
    </row>
    <row r="277" spans="1:10" x14ac:dyDescent="0.25">
      <c r="A277" s="3"/>
      <c r="B277" s="33"/>
      <c r="C277" s="143"/>
      <c r="D277" s="44"/>
      <c r="E277" s="85"/>
      <c r="F277" s="73"/>
      <c r="G277" s="15"/>
      <c r="H277" s="144"/>
      <c r="I277" s="87"/>
      <c r="J277" s="14"/>
    </row>
    <row r="278" spans="1:10" x14ac:dyDescent="0.25">
      <c r="A278" s="3"/>
      <c r="B278" s="173"/>
      <c r="C278" s="173"/>
      <c r="D278" s="174"/>
      <c r="E278" s="173"/>
      <c r="F278" s="178"/>
      <c r="G278" s="179"/>
      <c r="H278" s="180"/>
      <c r="I278" s="180"/>
    </row>
    <row r="279" spans="1:10" ht="15.75" x14ac:dyDescent="0.25">
      <c r="A279" s="3"/>
      <c r="B279" s="146"/>
      <c r="C279" s="170"/>
      <c r="D279" s="168"/>
      <c r="E279" s="168"/>
      <c r="F279" s="151"/>
      <c r="G279" s="153"/>
      <c r="H279" s="153"/>
      <c r="I279" s="154"/>
    </row>
    <row r="280" spans="1:10" x14ac:dyDescent="0.25">
      <c r="A280" s="3"/>
      <c r="B280" s="35"/>
      <c r="C280" s="35"/>
      <c r="D280" s="37"/>
      <c r="E280" s="38"/>
      <c r="F280" s="23"/>
      <c r="G280" s="15"/>
      <c r="H280" s="15"/>
      <c r="I280" s="72"/>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9"/>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37"/>
      <c r="E296" s="38"/>
      <c r="F296" s="156"/>
      <c r="G296" s="15"/>
      <c r="H296" s="72"/>
      <c r="I296" s="87"/>
    </row>
    <row r="297" spans="1:9" x14ac:dyDescent="0.25">
      <c r="A297" s="3"/>
      <c r="B297" s="35"/>
      <c r="C297" s="35"/>
      <c r="D297" s="37"/>
      <c r="E297" s="38"/>
      <c r="F297" s="155"/>
      <c r="G297" s="15"/>
      <c r="H297" s="15"/>
      <c r="I297" s="72"/>
    </row>
    <row r="298" spans="1:9" x14ac:dyDescent="0.25">
      <c r="A298" s="3"/>
      <c r="B298" s="33"/>
      <c r="C298" s="143"/>
      <c r="D298" s="44"/>
      <c r="E298" s="85"/>
      <c r="F298" s="73"/>
      <c r="G298" s="15"/>
      <c r="H298" s="144"/>
      <c r="I298" s="87"/>
    </row>
    <row r="299" spans="1:9" x14ac:dyDescent="0.25">
      <c r="A299" s="3"/>
      <c r="B299" s="173"/>
      <c r="C299" s="173"/>
      <c r="D299" s="174"/>
      <c r="E299" s="173"/>
      <c r="F299" s="178"/>
      <c r="G299" s="179"/>
      <c r="H299" s="180"/>
      <c r="I299" s="180"/>
    </row>
    <row r="300" spans="1:9" ht="15.75" x14ac:dyDescent="0.25">
      <c r="A300" s="3"/>
      <c r="B300" s="146"/>
      <c r="C300" s="170"/>
      <c r="D300" s="168"/>
      <c r="E300" s="168"/>
      <c r="F300" s="151"/>
      <c r="G300" s="153"/>
      <c r="H300" s="153"/>
      <c r="I300" s="154"/>
    </row>
    <row r="301" spans="1:9" x14ac:dyDescent="0.25">
      <c r="A301" s="3"/>
      <c r="B301" s="35"/>
      <c r="C301" s="35"/>
      <c r="D301" s="37"/>
      <c r="E301" s="38"/>
      <c r="F301" s="23"/>
      <c r="G301" s="15"/>
      <c r="H301" s="15"/>
      <c r="I301" s="72"/>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37"/>
      <c r="E313" s="38"/>
      <c r="F313" s="155"/>
      <c r="G313" s="15"/>
      <c r="H313" s="15"/>
      <c r="I313" s="72"/>
    </row>
    <row r="314" spans="1:9" x14ac:dyDescent="0.25">
      <c r="A314" s="3"/>
      <c r="B314" s="33"/>
      <c r="C314" s="143"/>
      <c r="D314" s="44"/>
      <c r="E314" s="85"/>
      <c r="F314" s="73"/>
      <c r="G314" s="15"/>
      <c r="H314" s="144"/>
      <c r="I314" s="87"/>
    </row>
    <row r="315" spans="1:9" x14ac:dyDescent="0.25">
      <c r="A315" s="3"/>
      <c r="B315" s="173"/>
      <c r="C315" s="173"/>
      <c r="D315" s="174"/>
      <c r="E315" s="173"/>
      <c r="F315" s="178"/>
      <c r="G315" s="179"/>
      <c r="H315" s="180"/>
      <c r="I315" s="180"/>
    </row>
    <row r="316" spans="1:9" ht="15.75" x14ac:dyDescent="0.25">
      <c r="A316" s="3"/>
      <c r="B316" s="146"/>
      <c r="C316" s="170"/>
      <c r="D316" s="168"/>
      <c r="E316" s="168"/>
      <c r="F316" s="151"/>
      <c r="G316" s="153"/>
      <c r="H316" s="153"/>
      <c r="I316" s="154"/>
    </row>
    <row r="317" spans="1:9" x14ac:dyDescent="0.25">
      <c r="A317" s="3"/>
      <c r="B317" s="35"/>
      <c r="C317" s="35"/>
      <c r="D317" s="37"/>
      <c r="E317" s="38"/>
      <c r="F317" s="23"/>
      <c r="G317" s="15"/>
      <c r="H317" s="15"/>
      <c r="I317" s="72"/>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c r="J389" s="88"/>
    </row>
    <row r="390" spans="1:10" x14ac:dyDescent="0.25">
      <c r="A390" s="3"/>
      <c r="B390" s="35"/>
      <c r="C390" s="35"/>
      <c r="D390" s="37"/>
      <c r="E390" s="38"/>
      <c r="F390" s="155"/>
      <c r="G390" s="15"/>
      <c r="H390" s="15"/>
      <c r="I390" s="72"/>
    </row>
    <row r="391" spans="1:10" x14ac:dyDescent="0.25">
      <c r="A391" s="3"/>
      <c r="B391" s="33"/>
      <c r="C391" s="143"/>
      <c r="D391" s="44"/>
      <c r="E391" s="85"/>
      <c r="F391" s="73"/>
      <c r="G391" s="15"/>
      <c r="H391" s="144"/>
      <c r="I391" s="87"/>
    </row>
    <row r="392" spans="1:10" x14ac:dyDescent="0.2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7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45</v>
      </c>
      <c r="C10" s="96"/>
      <c r="D10" s="95" t="s">
        <v>9</v>
      </c>
      <c r="E10" s="95" t="s">
        <v>0</v>
      </c>
      <c r="F10" s="75" t="s">
        <v>35</v>
      </c>
      <c r="G10" s="77" t="s">
        <v>1</v>
      </c>
      <c r="H10" s="77" t="s">
        <v>10</v>
      </c>
      <c r="I10" s="78"/>
      <c r="J10" s="20"/>
      <c r="K10" s="6"/>
      <c r="L10" s="6"/>
    </row>
    <row r="11" spans="2:12" x14ac:dyDescent="0.25">
      <c r="B11" s="34"/>
      <c r="C11" s="35"/>
      <c r="D11" s="64"/>
      <c r="E11" s="46"/>
      <c r="F11" s="23"/>
      <c r="G11" s="15"/>
      <c r="H11" s="15"/>
      <c r="I11" s="125"/>
      <c r="J11" s="20"/>
      <c r="K11" s="6"/>
      <c r="L11" s="6"/>
    </row>
    <row r="12" spans="2:12" ht="15.75" x14ac:dyDescent="0.25">
      <c r="B12" s="221" t="s">
        <v>265</v>
      </c>
      <c r="C12" s="35"/>
      <c r="D12" s="60"/>
      <c r="E12" s="38"/>
      <c r="F12" s="59"/>
      <c r="G12" s="15">
        <f>($D12*F12)</f>
        <v>0</v>
      </c>
      <c r="H12" s="72" t="e">
        <f>(G12/'Cover Sheet'!H$3)</f>
        <v>#DIV/0!</v>
      </c>
      <c r="I12" s="126"/>
      <c r="J12" s="19"/>
      <c r="K12" s="6"/>
      <c r="L12" s="6"/>
    </row>
    <row r="13" spans="2:12" ht="15.75" x14ac:dyDescent="0.25">
      <c r="B13" s="221" t="s">
        <v>266</v>
      </c>
      <c r="C13" s="35"/>
      <c r="D13" s="60"/>
      <c r="E13" s="38"/>
      <c r="F13" s="59"/>
      <c r="G13" s="15">
        <f>($D13*F13)</f>
        <v>0</v>
      </c>
      <c r="H13" s="72" t="e">
        <f>(G13/'Cover Sheet'!H$3)</f>
        <v>#DIV/0!</v>
      </c>
      <c r="I13" s="126"/>
      <c r="J13" s="19"/>
      <c r="K13" s="6"/>
      <c r="L13" s="6"/>
    </row>
    <row r="14" spans="2:12" ht="15.75" x14ac:dyDescent="0.25">
      <c r="B14" s="221" t="s">
        <v>267</v>
      </c>
      <c r="C14" s="35"/>
      <c r="D14" s="60"/>
      <c r="E14" s="38"/>
      <c r="F14" s="59"/>
      <c r="G14" s="15">
        <f>($D14*F14)</f>
        <v>0</v>
      </c>
      <c r="H14" s="72" t="e">
        <f>(G14/'Cover Sheet'!H$3)</f>
        <v>#DIV/0!</v>
      </c>
      <c r="I14" s="126"/>
      <c r="J14" s="19"/>
      <c r="K14" s="6"/>
      <c r="L14" s="6"/>
    </row>
    <row r="15" spans="2:12" ht="15.75" x14ac:dyDescent="0.25">
      <c r="B15" s="221" t="s">
        <v>268</v>
      </c>
      <c r="C15" s="35"/>
      <c r="D15" s="37"/>
      <c r="E15" s="38"/>
      <c r="F15" s="59"/>
      <c r="G15" s="15">
        <f>($D15*F15)</f>
        <v>0</v>
      </c>
      <c r="H15" s="72" t="e">
        <f>(G15/'Cover Sheet'!H$3)</f>
        <v>#DIV/0!</v>
      </c>
      <c r="I15" s="126"/>
      <c r="J15" s="19"/>
      <c r="K15" s="6"/>
      <c r="L15" s="6"/>
    </row>
    <row r="16" spans="2:12" ht="15.75" x14ac:dyDescent="0.25">
      <c r="B16" s="34"/>
      <c r="C16" s="35"/>
      <c r="D16" s="37"/>
      <c r="E16" s="38"/>
      <c r="F16" s="17"/>
      <c r="G16" s="15"/>
      <c r="H16" s="15"/>
      <c r="I16" s="125"/>
      <c r="J16" s="19"/>
      <c r="K16" s="6"/>
      <c r="L16" s="6"/>
    </row>
    <row r="17" spans="1:12" ht="14.25" thickBot="1" x14ac:dyDescent="0.3">
      <c r="B17" s="91"/>
      <c r="C17" s="92" t="str">
        <f>+B10</f>
        <v>E20 - FURNISHINGS</v>
      </c>
      <c r="D17" s="79"/>
      <c r="E17" s="80"/>
      <c r="F17" s="81"/>
      <c r="G17" s="82">
        <f>SUM(G11:G16)</f>
        <v>0</v>
      </c>
      <c r="H17" s="83" t="e">
        <f>SUM(H11:H16)</f>
        <v>#DIV/0!</v>
      </c>
      <c r="I17" s="84"/>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48"/>
      <c r="C21" s="33"/>
      <c r="D21" s="30"/>
      <c r="E21" s="33"/>
      <c r="F21" s="23"/>
      <c r="G21" s="15"/>
      <c r="H21" s="72"/>
      <c r="I21" s="87"/>
      <c r="J21" s="20"/>
      <c r="K21" s="6"/>
      <c r="L21" s="6"/>
    </row>
    <row r="22" spans="1:12" ht="6.75" customHeight="1" x14ac:dyDescent="0.25">
      <c r="A22" s="3"/>
      <c r="B22" s="48"/>
      <c r="C22" s="33"/>
      <c r="D22" s="30"/>
      <c r="E22" s="33"/>
      <c r="F22" s="23"/>
      <c r="G22" s="15"/>
      <c r="H22" s="72"/>
      <c r="I22" s="87"/>
      <c r="J22" s="20"/>
      <c r="K22" s="6"/>
      <c r="L22" s="6"/>
    </row>
    <row r="23" spans="1:12" ht="4.5" customHeight="1" x14ac:dyDescent="0.25">
      <c r="A23" s="3"/>
      <c r="B23" s="33"/>
      <c r="C23" s="89"/>
      <c r="D23" s="32"/>
      <c r="E23" s="33"/>
      <c r="F23" s="23"/>
      <c r="G23" s="15"/>
      <c r="H23" s="15"/>
      <c r="I23" s="149"/>
      <c r="J23" s="20"/>
      <c r="K23" s="6"/>
      <c r="L23" s="6"/>
    </row>
    <row r="24" spans="1:12" x14ac:dyDescent="0.25">
      <c r="A24" s="3"/>
      <c r="B24" s="143"/>
      <c r="C24" s="31"/>
      <c r="D24" s="32"/>
      <c r="E24" s="33"/>
      <c r="F24" s="23"/>
      <c r="G24" s="15"/>
      <c r="H24" s="72"/>
      <c r="I24" s="87"/>
      <c r="J24" s="20"/>
      <c r="K24" s="6"/>
      <c r="L24" s="6"/>
    </row>
    <row r="25" spans="1:12" ht="4.5" customHeight="1" x14ac:dyDescent="0.25">
      <c r="A25" s="3"/>
      <c r="B25" s="33"/>
      <c r="C25" s="89"/>
      <c r="D25" s="32"/>
      <c r="E25" s="33"/>
      <c r="F25" s="73"/>
      <c r="G25" s="74"/>
      <c r="H25" s="74"/>
      <c r="I25" s="149"/>
      <c r="J25" s="20"/>
      <c r="K25" s="6"/>
      <c r="L25" s="6"/>
    </row>
    <row r="26" spans="1:12" ht="12" customHeight="1" x14ac:dyDescent="0.25">
      <c r="A26" s="3"/>
      <c r="B26" s="33"/>
      <c r="C26" s="89"/>
      <c r="D26" s="32"/>
      <c r="E26" s="33"/>
      <c r="F26" s="73"/>
      <c r="G26" s="74"/>
      <c r="H26" s="74"/>
      <c r="I26" s="149"/>
      <c r="J26" s="20"/>
      <c r="K26" s="6"/>
      <c r="L26" s="6"/>
    </row>
    <row r="27" spans="1:12" ht="18" customHeight="1" x14ac:dyDescent="0.25">
      <c r="A27" s="3"/>
      <c r="B27" s="146"/>
      <c r="C27" s="150"/>
      <c r="D27" s="151"/>
      <c r="E27" s="152"/>
      <c r="F27" s="151"/>
      <c r="G27" s="153"/>
      <c r="H27" s="153"/>
      <c r="I27" s="154"/>
      <c r="J27" s="20"/>
      <c r="K27" s="6"/>
      <c r="L27" s="6"/>
    </row>
    <row r="28" spans="1:12" ht="12" customHeight="1" x14ac:dyDescent="0.25">
      <c r="A28" s="3"/>
      <c r="B28" s="35"/>
      <c r="C28" s="35"/>
      <c r="D28" s="36"/>
      <c r="E28" s="35"/>
      <c r="F28" s="155"/>
      <c r="G28" s="15"/>
      <c r="H28" s="15"/>
      <c r="I28" s="72"/>
      <c r="J28" s="20"/>
      <c r="K28" s="6"/>
      <c r="L28" s="6"/>
    </row>
    <row r="29" spans="1:12" ht="12" customHeight="1" x14ac:dyDescent="0.25">
      <c r="A29" s="3"/>
      <c r="B29" s="35"/>
      <c r="C29" s="35"/>
      <c r="D29" s="37"/>
      <c r="E29" s="38"/>
      <c r="F29" s="156"/>
      <c r="G29" s="15"/>
      <c r="H29" s="72"/>
      <c r="I29" s="87"/>
      <c r="J29" s="88"/>
      <c r="K29" s="118"/>
      <c r="L29" s="6"/>
    </row>
    <row r="30" spans="1:12" ht="12" customHeight="1" x14ac:dyDescent="0.25">
      <c r="A30" s="3"/>
      <c r="B30" s="35"/>
      <c r="C30" s="35"/>
      <c r="D30" s="60"/>
      <c r="E30" s="38"/>
      <c r="F30" s="156"/>
      <c r="G30" s="15"/>
      <c r="H30" s="72"/>
      <c r="I30" s="87"/>
      <c r="J30" s="88"/>
      <c r="K30" s="118"/>
      <c r="L30" s="6"/>
    </row>
    <row r="31" spans="1:12" ht="12" customHeight="1" x14ac:dyDescent="0.25">
      <c r="A31" s="3"/>
      <c r="B31" s="35"/>
      <c r="C31" s="35"/>
      <c r="D31" s="60"/>
      <c r="E31" s="38"/>
      <c r="F31" s="156"/>
      <c r="G31" s="15"/>
      <c r="H31" s="72"/>
      <c r="I31" s="87"/>
      <c r="J31" s="88"/>
      <c r="K31" s="118"/>
      <c r="L31" s="6"/>
    </row>
    <row r="32" spans="1:12" ht="12" customHeight="1" x14ac:dyDescent="0.25">
      <c r="A32" s="3"/>
      <c r="B32" s="35"/>
      <c r="C32" s="35"/>
      <c r="D32" s="60"/>
      <c r="E32" s="38"/>
      <c r="F32" s="156"/>
      <c r="G32" s="15"/>
      <c r="H32" s="72"/>
      <c r="I32" s="87"/>
      <c r="J32" s="88"/>
      <c r="K32" s="118"/>
      <c r="L32" s="6"/>
    </row>
    <row r="33" spans="1:12" ht="12" customHeight="1" x14ac:dyDescent="0.25">
      <c r="A33" s="3"/>
      <c r="B33" s="35"/>
      <c r="C33" s="35"/>
      <c r="D33" s="37"/>
      <c r="E33" s="38"/>
      <c r="F33" s="156"/>
      <c r="G33" s="15"/>
      <c r="H33" s="72"/>
      <c r="I33" s="87"/>
      <c r="J33" s="88"/>
      <c r="K33" s="119"/>
      <c r="L33" s="6"/>
    </row>
    <row r="34" spans="1:12" ht="12" customHeight="1" x14ac:dyDescent="0.25">
      <c r="A34" s="3"/>
      <c r="B34" s="35"/>
      <c r="C34" s="35"/>
      <c r="D34" s="60"/>
      <c r="E34" s="38"/>
      <c r="F34" s="156"/>
      <c r="G34" s="15"/>
      <c r="H34" s="72"/>
      <c r="I34" s="87"/>
      <c r="J34" s="88"/>
      <c r="K34" s="120"/>
      <c r="L34" s="121"/>
    </row>
    <row r="35" spans="1:12" ht="12" customHeight="1" x14ac:dyDescent="0.25">
      <c r="A35" s="3"/>
      <c r="B35" s="35"/>
      <c r="C35" s="35"/>
      <c r="D35" s="60"/>
      <c r="E35" s="38"/>
      <c r="F35" s="156"/>
      <c r="G35" s="15"/>
      <c r="H35" s="72"/>
      <c r="I35" s="157"/>
      <c r="J35" s="88"/>
      <c r="K35" s="118"/>
      <c r="L35" s="6"/>
    </row>
    <row r="36" spans="1:12" ht="12" customHeight="1" x14ac:dyDescent="0.25">
      <c r="A36" s="3"/>
      <c r="B36" s="35"/>
      <c r="C36" s="35"/>
      <c r="D36" s="60"/>
      <c r="E36" s="38"/>
      <c r="F36" s="156"/>
      <c r="G36" s="15"/>
      <c r="H36" s="72"/>
      <c r="I36" s="87"/>
      <c r="J36" s="88"/>
      <c r="K36" s="118"/>
      <c r="L36" s="6"/>
    </row>
    <row r="37" spans="1:12" ht="12" customHeight="1" x14ac:dyDescent="0.25">
      <c r="A37" s="3"/>
      <c r="B37" s="35"/>
      <c r="C37" s="35"/>
      <c r="D37" s="37"/>
      <c r="E37" s="38"/>
      <c r="F37" s="156"/>
      <c r="G37" s="15"/>
      <c r="H37" s="72"/>
      <c r="I37" s="87"/>
      <c r="J37" s="88"/>
      <c r="K37" s="118"/>
      <c r="L37" s="6"/>
    </row>
    <row r="38" spans="1:12" ht="12" customHeight="1" x14ac:dyDescent="0.25">
      <c r="A38" s="3"/>
      <c r="B38" s="35"/>
      <c r="C38" s="35"/>
      <c r="D38" s="60"/>
      <c r="E38" s="38"/>
      <c r="F38" s="156"/>
      <c r="G38" s="15"/>
      <c r="H38" s="72"/>
      <c r="I38" s="87"/>
      <c r="J38" s="88"/>
      <c r="K38" s="118"/>
      <c r="L38" s="6"/>
    </row>
    <row r="39" spans="1:12" ht="12" customHeight="1" x14ac:dyDescent="0.25">
      <c r="A39" s="3"/>
      <c r="B39" s="35"/>
      <c r="C39" s="35"/>
      <c r="D39" s="37"/>
      <c r="E39" s="38"/>
      <c r="F39" s="155"/>
      <c r="G39" s="15"/>
      <c r="H39" s="15"/>
      <c r="I39" s="72"/>
      <c r="J39" s="20"/>
      <c r="K39" s="6"/>
      <c r="L39" s="6"/>
    </row>
    <row r="40" spans="1:12" ht="15" customHeight="1" x14ac:dyDescent="0.25">
      <c r="A40" s="3"/>
      <c r="B40" s="33"/>
      <c r="C40" s="143"/>
      <c r="D40" s="44"/>
      <c r="E40" s="85"/>
      <c r="F40" s="73"/>
      <c r="G40" s="15"/>
      <c r="H40" s="144"/>
      <c r="I40" s="87"/>
      <c r="J40" s="20"/>
      <c r="K40" s="6"/>
      <c r="L40" s="6"/>
    </row>
    <row r="41" spans="1:12" s="5" customFormat="1" ht="12" customHeight="1" x14ac:dyDescent="0.25">
      <c r="A41" s="158"/>
      <c r="B41" s="33"/>
      <c r="C41" s="93"/>
      <c r="D41" s="44"/>
      <c r="E41" s="85"/>
      <c r="F41" s="73"/>
      <c r="G41" s="86"/>
      <c r="H41" s="86"/>
      <c r="I41" s="87"/>
      <c r="J41" s="19"/>
    </row>
    <row r="42" spans="1:12" s="5" customFormat="1" ht="17.25" customHeight="1" x14ac:dyDescent="0.25">
      <c r="A42" s="158"/>
      <c r="B42" s="146"/>
      <c r="C42" s="150"/>
      <c r="D42" s="151"/>
      <c r="E42" s="152"/>
      <c r="F42" s="151"/>
      <c r="G42" s="153"/>
      <c r="H42" s="153"/>
      <c r="I42" s="154"/>
      <c r="J42" s="19"/>
    </row>
    <row r="43" spans="1:12" s="5" customFormat="1" ht="12" customHeight="1" x14ac:dyDescent="0.25">
      <c r="A43" s="158"/>
      <c r="B43" s="35"/>
      <c r="C43" s="35"/>
      <c r="D43" s="36"/>
      <c r="E43" s="35"/>
      <c r="F43" s="155"/>
      <c r="G43" s="15"/>
      <c r="H43" s="15"/>
      <c r="I43" s="72"/>
      <c r="J43" s="19"/>
    </row>
    <row r="44" spans="1:12" s="5" customFormat="1" ht="12" customHeight="1" x14ac:dyDescent="0.25">
      <c r="A44" s="158"/>
      <c r="B44" s="35"/>
      <c r="C44" s="35"/>
      <c r="D44" s="37"/>
      <c r="E44" s="38"/>
      <c r="F44" s="156"/>
      <c r="G44" s="15"/>
      <c r="H44" s="72"/>
      <c r="I44" s="87"/>
      <c r="J44" s="19"/>
    </row>
    <row r="45" spans="1:12" s="5" customFormat="1" ht="12" customHeight="1" x14ac:dyDescent="0.25">
      <c r="A45" s="158"/>
      <c r="B45" s="35"/>
      <c r="C45" s="35"/>
      <c r="D45" s="60"/>
      <c r="E45" s="38"/>
      <c r="F45" s="156"/>
      <c r="G45" s="15"/>
      <c r="H45" s="72"/>
      <c r="I45" s="87"/>
      <c r="J45" s="19"/>
    </row>
    <row r="46" spans="1:12" s="5" customFormat="1" ht="12" customHeight="1" x14ac:dyDescent="0.25">
      <c r="A46" s="158"/>
      <c r="B46" s="35"/>
      <c r="C46" s="35"/>
      <c r="D46" s="60"/>
      <c r="E46" s="38"/>
      <c r="F46" s="156"/>
      <c r="G46" s="15"/>
      <c r="H46" s="72"/>
      <c r="I46" s="87"/>
      <c r="J46" s="19"/>
    </row>
    <row r="47" spans="1:12" s="5" customFormat="1" ht="12" customHeight="1" x14ac:dyDescent="0.25">
      <c r="A47" s="158"/>
      <c r="B47" s="35"/>
      <c r="C47" s="35"/>
      <c r="D47" s="60"/>
      <c r="E47" s="38"/>
      <c r="F47" s="156"/>
      <c r="G47" s="15"/>
      <c r="H47" s="72"/>
      <c r="I47" s="87"/>
      <c r="J47" s="19"/>
    </row>
    <row r="48" spans="1:12" s="5" customFormat="1" ht="12" customHeight="1" x14ac:dyDescent="0.25">
      <c r="A48" s="158"/>
      <c r="B48" s="35"/>
      <c r="C48" s="35"/>
      <c r="D48" s="60"/>
      <c r="E48" s="38"/>
      <c r="F48" s="156"/>
      <c r="G48" s="15"/>
      <c r="H48" s="72"/>
      <c r="I48" s="87"/>
      <c r="J48" s="19"/>
    </row>
    <row r="49" spans="1:12" s="5" customFormat="1" ht="12" customHeight="1" x14ac:dyDescent="0.25">
      <c r="A49" s="158"/>
      <c r="B49" s="35"/>
      <c r="C49" s="35"/>
      <c r="D49" s="60"/>
      <c r="E49" s="38"/>
      <c r="F49" s="156"/>
      <c r="G49" s="15"/>
      <c r="H49" s="72"/>
      <c r="I49" s="87"/>
      <c r="J49" s="19"/>
    </row>
    <row r="50" spans="1:12" s="5" customFormat="1" ht="12" customHeight="1" x14ac:dyDescent="0.25">
      <c r="A50" s="158"/>
      <c r="B50" s="35"/>
      <c r="C50" s="35"/>
      <c r="D50" s="60"/>
      <c r="E50" s="38"/>
      <c r="F50" s="156"/>
      <c r="G50" s="15"/>
      <c r="H50" s="72"/>
      <c r="I50" s="87"/>
      <c r="J50" s="19"/>
    </row>
    <row r="51" spans="1:12" s="5" customFormat="1" ht="12" customHeight="1" x14ac:dyDescent="0.25">
      <c r="A51" s="158"/>
      <c r="B51" s="35"/>
      <c r="C51" s="35"/>
      <c r="D51" s="37"/>
      <c r="E51" s="38"/>
      <c r="F51" s="156"/>
      <c r="G51" s="15"/>
      <c r="H51" s="72"/>
      <c r="I51" s="87"/>
      <c r="J51" s="88"/>
    </row>
    <row r="52" spans="1:12" s="5" customFormat="1" ht="12" customHeight="1" x14ac:dyDescent="0.25">
      <c r="A52" s="158"/>
      <c r="B52" s="35"/>
      <c r="C52" s="35"/>
      <c r="D52" s="60"/>
      <c r="E52" s="38"/>
      <c r="F52" s="156"/>
      <c r="G52" s="15"/>
      <c r="H52" s="72"/>
      <c r="I52" s="87"/>
      <c r="J52" s="88"/>
    </row>
    <row r="53" spans="1:12" s="5" customFormat="1" ht="12" customHeight="1" x14ac:dyDescent="0.25">
      <c r="A53" s="158"/>
      <c r="B53" s="35"/>
      <c r="C53" s="35"/>
      <c r="D53" s="37"/>
      <c r="E53" s="38"/>
      <c r="F53" s="155"/>
      <c r="G53" s="15"/>
      <c r="H53" s="15"/>
      <c r="I53" s="72"/>
      <c r="J53" s="19"/>
    </row>
    <row r="54" spans="1:12" s="5" customFormat="1" ht="12" customHeight="1" x14ac:dyDescent="0.25">
      <c r="A54" s="158"/>
      <c r="B54" s="33"/>
      <c r="C54" s="143"/>
      <c r="D54" s="44"/>
      <c r="E54" s="85"/>
      <c r="F54" s="73"/>
      <c r="G54" s="15"/>
      <c r="H54" s="144"/>
      <c r="I54" s="87"/>
      <c r="J54" s="19"/>
    </row>
    <row r="55" spans="1:12" s="5" customFormat="1" ht="12" customHeight="1" x14ac:dyDescent="0.25">
      <c r="A55" s="158"/>
      <c r="B55" s="33"/>
      <c r="C55" s="93"/>
      <c r="D55" s="44"/>
      <c r="E55" s="85"/>
      <c r="F55" s="73"/>
      <c r="G55" s="86"/>
      <c r="H55" s="86"/>
      <c r="I55" s="87"/>
      <c r="J55" s="19"/>
    </row>
    <row r="56" spans="1:12" ht="17.25" customHeight="1" x14ac:dyDescent="0.25">
      <c r="A56" s="3"/>
      <c r="B56" s="146"/>
      <c r="C56" s="159"/>
      <c r="D56" s="151"/>
      <c r="E56" s="152"/>
      <c r="F56" s="151"/>
      <c r="G56" s="153"/>
      <c r="H56" s="153"/>
      <c r="I56" s="154"/>
      <c r="J56" s="20"/>
      <c r="K56" s="6"/>
      <c r="L56" s="6"/>
    </row>
    <row r="57" spans="1:12" ht="12" customHeight="1" x14ac:dyDescent="0.25">
      <c r="A57" s="3"/>
      <c r="B57" s="35"/>
      <c r="C57" s="35"/>
      <c r="D57" s="37"/>
      <c r="E57" s="38"/>
      <c r="F57" s="155"/>
      <c r="G57" s="15"/>
      <c r="H57" s="15"/>
      <c r="I57" s="72"/>
      <c r="J57" s="20"/>
      <c r="K57" s="6"/>
      <c r="L57" s="6"/>
    </row>
    <row r="58" spans="1:12" ht="12" customHeight="1" x14ac:dyDescent="0.25">
      <c r="A58" s="3"/>
      <c r="B58" s="35"/>
      <c r="C58" s="35"/>
      <c r="D58" s="37"/>
      <c r="E58" s="38"/>
      <c r="F58" s="156"/>
      <c r="G58" s="15"/>
      <c r="H58" s="72"/>
      <c r="I58" s="87"/>
      <c r="J58" s="88"/>
      <c r="K58" s="118"/>
      <c r="L58" s="6"/>
    </row>
    <row r="59" spans="1:12" ht="12" customHeight="1" x14ac:dyDescent="0.25">
      <c r="A59" s="3"/>
      <c r="B59" s="35"/>
      <c r="C59" s="35"/>
      <c r="D59" s="37"/>
      <c r="E59" s="38"/>
      <c r="F59" s="156"/>
      <c r="G59" s="15"/>
      <c r="H59" s="72"/>
      <c r="I59" s="87"/>
      <c r="J59" s="88"/>
      <c r="K59" s="118"/>
      <c r="L59" s="6"/>
    </row>
    <row r="60" spans="1:12" ht="12" customHeight="1" x14ac:dyDescent="0.25">
      <c r="A60" s="3"/>
      <c r="B60" s="35"/>
      <c r="C60" s="35"/>
      <c r="D60" s="60"/>
      <c r="E60" s="38"/>
      <c r="F60" s="160"/>
      <c r="G60" s="15"/>
      <c r="H60" s="72"/>
      <c r="I60" s="87"/>
      <c r="J60" s="88"/>
      <c r="K60" s="118"/>
      <c r="L60" s="6"/>
    </row>
    <row r="61" spans="1:12" ht="12" customHeight="1" x14ac:dyDescent="0.25">
      <c r="A61" s="3"/>
      <c r="B61" s="35"/>
      <c r="C61" s="35"/>
      <c r="D61" s="60"/>
      <c r="E61" s="38"/>
      <c r="F61" s="156"/>
      <c r="G61" s="15"/>
      <c r="H61" s="72"/>
      <c r="I61" s="87"/>
      <c r="J61" s="88"/>
      <c r="K61" s="118"/>
      <c r="L61" s="6"/>
    </row>
    <row r="62" spans="1:12" ht="12" customHeight="1" x14ac:dyDescent="0.25">
      <c r="A62" s="3"/>
      <c r="B62" s="35"/>
      <c r="C62" s="35"/>
      <c r="D62" s="60"/>
      <c r="E62" s="38"/>
      <c r="F62" s="156"/>
      <c r="G62" s="15"/>
      <c r="H62" s="72"/>
      <c r="I62" s="157"/>
      <c r="J62" s="88"/>
      <c r="K62" s="118"/>
      <c r="L62" s="6"/>
    </row>
    <row r="63" spans="1:12" ht="12" customHeight="1" x14ac:dyDescent="0.25">
      <c r="A63" s="3"/>
      <c r="B63" s="35"/>
      <c r="C63" s="35"/>
      <c r="D63" s="60"/>
      <c r="E63" s="38"/>
      <c r="F63" s="156"/>
      <c r="G63" s="15"/>
      <c r="H63" s="72"/>
      <c r="I63" s="157"/>
      <c r="J63" s="88"/>
      <c r="K63" s="118"/>
      <c r="L63" s="6"/>
    </row>
    <row r="64" spans="1:12" ht="12" customHeight="1" x14ac:dyDescent="0.25">
      <c r="A64" s="3"/>
      <c r="B64" s="35"/>
      <c r="C64" s="35"/>
      <c r="D64" s="60"/>
      <c r="E64" s="38"/>
      <c r="F64" s="156"/>
      <c r="G64" s="15"/>
      <c r="H64" s="72"/>
      <c r="I64" s="157"/>
      <c r="J64" s="88"/>
      <c r="K64" s="118"/>
      <c r="L64" s="6"/>
    </row>
    <row r="65" spans="1:12" ht="12" customHeight="1" x14ac:dyDescent="0.25">
      <c r="A65" s="3"/>
      <c r="B65" s="35"/>
      <c r="C65" s="35"/>
      <c r="D65" s="60"/>
      <c r="E65" s="38"/>
      <c r="F65" s="156"/>
      <c r="G65" s="15"/>
      <c r="H65" s="72"/>
      <c r="I65" s="87"/>
      <c r="J65" s="88"/>
      <c r="K65" s="118"/>
      <c r="L65" s="6"/>
    </row>
    <row r="66" spans="1:12" ht="12" customHeight="1" x14ac:dyDescent="0.25">
      <c r="A66" s="3"/>
      <c r="B66" s="35"/>
      <c r="C66" s="35"/>
      <c r="D66" s="37"/>
      <c r="E66" s="38"/>
      <c r="F66" s="156"/>
      <c r="G66" s="15"/>
      <c r="H66" s="72"/>
      <c r="I66" s="87"/>
      <c r="J66" s="88"/>
      <c r="K66" s="118"/>
      <c r="L66" s="6"/>
    </row>
    <row r="67" spans="1:12" ht="12" customHeight="1" x14ac:dyDescent="0.25">
      <c r="A67" s="3"/>
      <c r="B67" s="35"/>
      <c r="C67" s="35"/>
      <c r="D67" s="37"/>
      <c r="E67" s="38"/>
      <c r="F67" s="155"/>
      <c r="G67" s="15"/>
      <c r="H67" s="15"/>
      <c r="I67" s="72"/>
      <c r="J67" s="20"/>
      <c r="K67" s="6"/>
      <c r="L67" s="6"/>
    </row>
    <row r="68" spans="1:12" ht="18" customHeight="1" x14ac:dyDescent="0.25">
      <c r="A68" s="3"/>
      <c r="B68" s="33"/>
      <c r="C68" s="143"/>
      <c r="D68" s="44"/>
      <c r="E68" s="85"/>
      <c r="F68" s="73"/>
      <c r="G68" s="15"/>
      <c r="H68" s="144"/>
      <c r="I68" s="87"/>
      <c r="J68" s="20"/>
      <c r="K68" s="6"/>
      <c r="L68" s="6"/>
    </row>
    <row r="69" spans="1:12" s="5" customFormat="1" ht="15.75" x14ac:dyDescent="0.25">
      <c r="A69" s="158"/>
      <c r="B69" s="33"/>
      <c r="C69" s="93"/>
      <c r="D69" s="44"/>
      <c r="E69" s="85"/>
      <c r="F69" s="73"/>
      <c r="G69" s="86"/>
      <c r="H69" s="86"/>
      <c r="I69" s="87"/>
      <c r="J69" s="19"/>
    </row>
    <row r="70" spans="1:12" s="6" customFormat="1" ht="15.75" x14ac:dyDescent="0.25">
      <c r="A70" s="118"/>
      <c r="B70" s="146"/>
      <c r="C70" s="159"/>
      <c r="D70" s="151"/>
      <c r="E70" s="152"/>
      <c r="F70" s="151"/>
      <c r="G70" s="153"/>
      <c r="H70" s="153"/>
      <c r="I70" s="154"/>
      <c r="J70" s="20"/>
    </row>
    <row r="71" spans="1:12" ht="12" customHeight="1" x14ac:dyDescent="0.25">
      <c r="A71" s="3"/>
      <c r="B71" s="161"/>
      <c r="C71" s="40"/>
      <c r="D71" s="41"/>
      <c r="E71" s="42"/>
      <c r="F71" s="162"/>
      <c r="G71" s="21"/>
      <c r="H71" s="21"/>
      <c r="I71" s="163"/>
      <c r="J71" s="20"/>
      <c r="K71" s="6"/>
      <c r="L71" s="6"/>
    </row>
    <row r="72" spans="1:12" x14ac:dyDescent="0.25">
      <c r="A72" s="3"/>
      <c r="B72" s="35"/>
      <c r="C72" s="122"/>
      <c r="D72" s="37"/>
      <c r="E72" s="38"/>
      <c r="F72" s="156"/>
      <c r="G72" s="15"/>
      <c r="H72" s="72"/>
      <c r="I72" s="87"/>
      <c r="J72" s="88"/>
      <c r="K72" s="118"/>
      <c r="L72" s="6"/>
    </row>
    <row r="73" spans="1:12" x14ac:dyDescent="0.25">
      <c r="A73" s="3"/>
      <c r="B73" s="164"/>
      <c r="C73" s="58"/>
      <c r="D73" s="60"/>
      <c r="E73" s="38"/>
      <c r="F73" s="156"/>
      <c r="G73" s="15"/>
      <c r="H73" s="72"/>
      <c r="I73" s="87"/>
      <c r="J73" s="88"/>
      <c r="K73" s="118"/>
      <c r="L73" s="6"/>
    </row>
    <row r="74" spans="1:12" x14ac:dyDescent="0.25">
      <c r="A74" s="3"/>
      <c r="B74" s="35"/>
      <c r="C74" s="57"/>
      <c r="D74" s="37"/>
      <c r="E74" s="38"/>
      <c r="F74" s="156"/>
      <c r="G74" s="15"/>
      <c r="H74" s="72"/>
      <c r="I74" s="87"/>
      <c r="J74" s="88"/>
      <c r="K74" s="118"/>
      <c r="L74" s="6"/>
    </row>
    <row r="75" spans="1:12" x14ac:dyDescent="0.25">
      <c r="A75" s="3"/>
      <c r="B75" s="164"/>
      <c r="C75" s="57"/>
      <c r="D75" s="60"/>
      <c r="E75" s="38"/>
      <c r="F75" s="156"/>
      <c r="G75" s="15"/>
      <c r="H75" s="72"/>
      <c r="I75" s="87"/>
      <c r="J75" s="88"/>
      <c r="K75" s="118"/>
      <c r="L75" s="6"/>
    </row>
    <row r="76" spans="1:12" x14ac:dyDescent="0.25">
      <c r="A76" s="3"/>
      <c r="B76" s="164"/>
      <c r="C76" s="57"/>
      <c r="D76" s="60"/>
      <c r="E76" s="38"/>
      <c r="F76" s="156"/>
      <c r="G76" s="15"/>
      <c r="H76" s="72"/>
      <c r="I76" s="87"/>
      <c r="J76" s="88"/>
      <c r="K76" s="118"/>
      <c r="L76" s="6"/>
    </row>
    <row r="77" spans="1:12" x14ac:dyDescent="0.25">
      <c r="A77" s="3"/>
      <c r="B77" s="35"/>
      <c r="C77" s="35"/>
      <c r="D77" s="37"/>
      <c r="E77" s="38"/>
      <c r="F77" s="160"/>
      <c r="G77" s="61"/>
      <c r="H77" s="72"/>
      <c r="I77" s="87"/>
      <c r="J77" s="88"/>
      <c r="K77" s="118"/>
      <c r="L77" s="6"/>
    </row>
    <row r="78" spans="1:12" x14ac:dyDescent="0.25">
      <c r="A78" s="3"/>
      <c r="B78" s="35"/>
      <c r="C78" s="62"/>
      <c r="D78" s="62"/>
      <c r="E78" s="38"/>
      <c r="F78" s="160"/>
      <c r="G78" s="61"/>
      <c r="H78" s="72"/>
      <c r="I78" s="87"/>
      <c r="J78" s="88"/>
      <c r="K78" s="118"/>
      <c r="L78" s="6"/>
    </row>
    <row r="79" spans="1:12" x14ac:dyDescent="0.25">
      <c r="A79" s="3"/>
      <c r="B79" s="35"/>
      <c r="C79" s="62"/>
      <c r="D79" s="37"/>
      <c r="E79" s="38"/>
      <c r="F79" s="156"/>
      <c r="G79" s="61"/>
      <c r="H79" s="72"/>
      <c r="I79" s="87"/>
      <c r="J79" s="88"/>
      <c r="K79" s="118"/>
      <c r="L79" s="6"/>
    </row>
    <row r="80" spans="1:12" x14ac:dyDescent="0.25">
      <c r="A80" s="3"/>
      <c r="B80" s="35"/>
      <c r="C80" s="62"/>
      <c r="D80" s="60"/>
      <c r="E80" s="38"/>
      <c r="F80" s="160"/>
      <c r="G80" s="61"/>
      <c r="H80" s="72"/>
      <c r="I80" s="87"/>
      <c r="J80" s="88"/>
      <c r="K80" s="118"/>
      <c r="L80" s="6"/>
    </row>
    <row r="81" spans="1:12" x14ac:dyDescent="0.25">
      <c r="A81" s="3"/>
      <c r="B81" s="35"/>
      <c r="C81" s="35"/>
      <c r="D81" s="60"/>
      <c r="E81" s="38"/>
      <c r="F81" s="156"/>
      <c r="G81" s="15"/>
      <c r="H81" s="72"/>
      <c r="I81" s="87"/>
      <c r="J81" s="88"/>
      <c r="K81" s="118"/>
      <c r="L81" s="6"/>
    </row>
    <row r="82" spans="1:12" x14ac:dyDescent="0.25">
      <c r="A82" s="3"/>
      <c r="B82" s="35"/>
      <c r="C82" s="35"/>
      <c r="D82" s="60"/>
      <c r="E82" s="38"/>
      <c r="F82" s="156"/>
      <c r="G82" s="15"/>
      <c r="H82" s="72"/>
      <c r="I82" s="87"/>
      <c r="J82" s="88"/>
      <c r="K82" s="118"/>
      <c r="L82" s="6"/>
    </row>
    <row r="83" spans="1:12" x14ac:dyDescent="0.25">
      <c r="A83" s="3"/>
      <c r="B83" s="35"/>
      <c r="C83" s="35"/>
      <c r="D83" s="60"/>
      <c r="E83" s="38"/>
      <c r="F83" s="156"/>
      <c r="G83" s="15"/>
      <c r="H83" s="72"/>
      <c r="I83" s="87"/>
      <c r="J83" s="88"/>
      <c r="K83" s="118"/>
      <c r="L83" s="6"/>
    </row>
    <row r="84" spans="1:12" x14ac:dyDescent="0.25">
      <c r="A84" s="3"/>
      <c r="B84" s="35"/>
      <c r="C84" s="35"/>
      <c r="D84" s="60"/>
      <c r="E84" s="38"/>
      <c r="F84" s="156"/>
      <c r="G84" s="15"/>
      <c r="H84" s="72"/>
      <c r="I84" s="87"/>
      <c r="J84" s="88"/>
      <c r="K84" s="118"/>
      <c r="L84" s="6"/>
    </row>
    <row r="85" spans="1:12" x14ac:dyDescent="0.25">
      <c r="A85" s="3"/>
      <c r="B85" s="35"/>
      <c r="C85" s="35"/>
      <c r="D85" s="60"/>
      <c r="E85" s="38"/>
      <c r="F85" s="156"/>
      <c r="G85" s="15"/>
      <c r="H85" s="72"/>
      <c r="I85" s="87"/>
      <c r="J85" s="88"/>
      <c r="K85" s="118"/>
      <c r="L85" s="6"/>
    </row>
    <row r="86" spans="1:12" x14ac:dyDescent="0.25">
      <c r="A86" s="3"/>
      <c r="B86" s="35"/>
      <c r="C86" s="35"/>
      <c r="D86" s="60"/>
      <c r="E86" s="38"/>
      <c r="F86" s="156"/>
      <c r="G86" s="15"/>
      <c r="H86" s="72"/>
      <c r="I86" s="87"/>
      <c r="J86" s="88"/>
      <c r="K86" s="118"/>
      <c r="L86" s="6"/>
    </row>
    <row r="87" spans="1:12" x14ac:dyDescent="0.25">
      <c r="A87" s="3"/>
      <c r="B87" s="35"/>
      <c r="C87" s="35"/>
      <c r="D87" s="60"/>
      <c r="E87" s="38"/>
      <c r="F87" s="156"/>
      <c r="G87" s="15"/>
      <c r="H87" s="72"/>
      <c r="I87" s="87"/>
      <c r="J87" s="88"/>
      <c r="K87" s="118"/>
      <c r="L87" s="6"/>
    </row>
    <row r="88" spans="1:12" x14ac:dyDescent="0.25">
      <c r="A88" s="3"/>
      <c r="B88" s="35"/>
      <c r="C88" s="35"/>
      <c r="D88" s="60"/>
      <c r="E88" s="38"/>
      <c r="F88" s="156"/>
      <c r="G88" s="15"/>
      <c r="H88" s="72"/>
      <c r="I88" s="87"/>
      <c r="J88" s="88"/>
      <c r="K88" s="118"/>
      <c r="L88" s="6"/>
    </row>
    <row r="89" spans="1:12" x14ac:dyDescent="0.25">
      <c r="A89" s="3"/>
      <c r="B89" s="35"/>
      <c r="C89" s="35"/>
      <c r="D89" s="60"/>
      <c r="E89" s="38"/>
      <c r="F89" s="156"/>
      <c r="G89" s="15"/>
      <c r="H89" s="72"/>
      <c r="I89" s="87"/>
      <c r="J89" s="88"/>
      <c r="K89" s="118"/>
      <c r="L89" s="6"/>
    </row>
    <row r="90" spans="1:12" x14ac:dyDescent="0.25">
      <c r="A90" s="3"/>
      <c r="B90" s="35"/>
      <c r="C90" s="35"/>
      <c r="D90" s="60"/>
      <c r="E90" s="38"/>
      <c r="F90" s="156"/>
      <c r="G90" s="15"/>
      <c r="H90" s="72"/>
      <c r="I90" s="87"/>
      <c r="J90" s="88"/>
      <c r="K90" s="118"/>
      <c r="L90" s="6"/>
    </row>
    <row r="91" spans="1:12" x14ac:dyDescent="0.25">
      <c r="A91" s="3"/>
      <c r="B91" s="35"/>
      <c r="C91" s="35"/>
      <c r="D91" s="60"/>
      <c r="E91" s="38"/>
      <c r="F91" s="156"/>
      <c r="G91" s="15"/>
      <c r="H91" s="72"/>
      <c r="I91" s="87"/>
      <c r="J91" s="88"/>
      <c r="K91" s="118"/>
      <c r="L91" s="6"/>
    </row>
    <row r="92" spans="1:12" x14ac:dyDescent="0.25">
      <c r="A92" s="3"/>
      <c r="B92" s="35"/>
      <c r="C92" s="35"/>
      <c r="D92" s="60"/>
      <c r="E92" s="38"/>
      <c r="F92" s="156"/>
      <c r="G92" s="15"/>
      <c r="H92" s="72"/>
      <c r="I92" s="87"/>
      <c r="J92" s="88"/>
      <c r="K92" s="118"/>
      <c r="L92" s="6"/>
    </row>
    <row r="93" spans="1:12" x14ac:dyDescent="0.25">
      <c r="A93" s="3"/>
      <c r="B93" s="35"/>
      <c r="C93" s="35"/>
      <c r="D93" s="60"/>
      <c r="E93" s="38"/>
      <c r="F93" s="156"/>
      <c r="G93" s="15"/>
      <c r="H93" s="72"/>
      <c r="I93" s="87"/>
      <c r="J93" s="88"/>
      <c r="K93" s="118"/>
      <c r="L93" s="6"/>
    </row>
    <row r="94" spans="1:12" x14ac:dyDescent="0.25">
      <c r="A94" s="3"/>
      <c r="B94" s="35"/>
      <c r="C94" s="35"/>
      <c r="D94" s="60"/>
      <c r="E94" s="38"/>
      <c r="F94" s="156"/>
      <c r="G94" s="15"/>
      <c r="H94" s="72"/>
      <c r="I94" s="87"/>
      <c r="J94" s="88"/>
      <c r="K94" s="118"/>
      <c r="L94" s="6"/>
    </row>
    <row r="95" spans="1:12" x14ac:dyDescent="0.25">
      <c r="A95" s="3"/>
      <c r="B95" s="35"/>
      <c r="C95" s="35"/>
      <c r="D95" s="37"/>
      <c r="E95" s="38"/>
      <c r="F95" s="156"/>
      <c r="G95" s="15"/>
      <c r="H95" s="72"/>
      <c r="I95" s="87"/>
      <c r="J95" s="88"/>
      <c r="K95" s="118"/>
      <c r="L95" s="6"/>
    </row>
    <row r="96" spans="1:12" x14ac:dyDescent="0.25">
      <c r="A96" s="3"/>
      <c r="B96" s="35"/>
      <c r="C96" s="35"/>
      <c r="D96" s="37"/>
      <c r="E96" s="38"/>
      <c r="F96" s="165"/>
      <c r="G96" s="15"/>
      <c r="H96" s="15"/>
      <c r="I96" s="87"/>
      <c r="J96" s="88"/>
      <c r="K96" s="118"/>
      <c r="L96" s="6"/>
    </row>
    <row r="97" spans="1:12" ht="5.25" customHeight="1" x14ac:dyDescent="0.25">
      <c r="A97" s="3"/>
      <c r="B97" s="148"/>
      <c r="C97" s="35"/>
      <c r="D97" s="37"/>
      <c r="E97" s="38"/>
      <c r="F97" s="155"/>
      <c r="G97" s="22"/>
      <c r="H97" s="22"/>
      <c r="I97" s="166"/>
      <c r="J97" s="20"/>
      <c r="K97" s="6"/>
      <c r="L97" s="6"/>
    </row>
    <row r="98" spans="1:12" x14ac:dyDescent="0.25">
      <c r="A98" s="3"/>
      <c r="B98" s="33"/>
      <c r="C98" s="143"/>
      <c r="D98" s="44"/>
      <c r="E98" s="85"/>
      <c r="F98" s="73"/>
      <c r="G98" s="15"/>
      <c r="H98" s="144"/>
      <c r="I98" s="87"/>
      <c r="J98" s="20"/>
      <c r="K98" s="6"/>
      <c r="L98" s="6"/>
    </row>
    <row r="99" spans="1:12" s="5" customFormat="1" ht="15.75" x14ac:dyDescent="0.25">
      <c r="A99" s="158"/>
      <c r="B99" s="33"/>
      <c r="C99" s="89"/>
      <c r="D99" s="44"/>
      <c r="E99" s="85"/>
      <c r="F99" s="73"/>
      <c r="G99" s="86"/>
      <c r="H99" s="86"/>
      <c r="I99" s="87"/>
      <c r="J99" s="19"/>
    </row>
    <row r="100" spans="1:12" s="7" customFormat="1" ht="15.75" x14ac:dyDescent="0.25">
      <c r="A100" s="167"/>
      <c r="B100" s="146"/>
      <c r="C100" s="159"/>
      <c r="D100" s="151"/>
      <c r="E100" s="152"/>
      <c r="F100" s="151"/>
      <c r="G100" s="153"/>
      <c r="H100" s="153"/>
      <c r="I100" s="154"/>
      <c r="J100" s="123"/>
      <c r="K100" s="124"/>
      <c r="L100" s="124"/>
    </row>
    <row r="101" spans="1:12" ht="12" customHeight="1" x14ac:dyDescent="0.25">
      <c r="A101" s="3"/>
      <c r="B101" s="35"/>
      <c r="C101" s="35"/>
      <c r="D101" s="37"/>
      <c r="E101" s="45"/>
      <c r="F101" s="155"/>
      <c r="G101" s="15"/>
      <c r="H101" s="15"/>
      <c r="I101" s="72"/>
      <c r="J101" s="20"/>
      <c r="K101" s="6"/>
      <c r="L101" s="6"/>
    </row>
    <row r="102" spans="1:12" s="3" customFormat="1" x14ac:dyDescent="0.25">
      <c r="B102" s="35"/>
      <c r="C102" s="35"/>
      <c r="D102" s="60"/>
      <c r="E102" s="38"/>
      <c r="F102" s="156"/>
      <c r="G102" s="15"/>
      <c r="H102" s="72"/>
      <c r="I102" s="87"/>
      <c r="J102" s="88"/>
      <c r="K102" s="118"/>
      <c r="L102" s="118"/>
    </row>
    <row r="103" spans="1:12" s="3" customFormat="1" x14ac:dyDescent="0.25">
      <c r="B103" s="35"/>
      <c r="C103" s="35"/>
      <c r="D103" s="60"/>
      <c r="E103" s="38"/>
      <c r="F103" s="156"/>
      <c r="G103" s="15"/>
      <c r="H103" s="72"/>
      <c r="I103" s="87"/>
      <c r="J103" s="88"/>
      <c r="K103" s="118"/>
      <c r="L103" s="118"/>
    </row>
    <row r="104" spans="1:12" s="3" customFormat="1" x14ac:dyDescent="0.25">
      <c r="B104" s="35"/>
      <c r="C104" s="35"/>
      <c r="D104" s="37"/>
      <c r="E104" s="38"/>
      <c r="F104" s="156"/>
      <c r="G104" s="15"/>
      <c r="H104" s="72"/>
      <c r="I104" s="87"/>
      <c r="J104" s="88"/>
      <c r="K104" s="118"/>
      <c r="L104" s="118"/>
    </row>
    <row r="105" spans="1:12" s="3" customFormat="1" x14ac:dyDescent="0.25">
      <c r="B105" s="35"/>
      <c r="C105" s="35"/>
      <c r="D105" s="60"/>
      <c r="E105" s="38"/>
      <c r="F105" s="156"/>
      <c r="G105" s="15"/>
      <c r="H105" s="72"/>
      <c r="I105" s="87"/>
      <c r="J105" s="88"/>
      <c r="K105" s="118"/>
      <c r="L105" s="118"/>
    </row>
    <row r="106" spans="1:12" s="3" customFormat="1" x14ac:dyDescent="0.25">
      <c r="B106" s="35"/>
      <c r="C106" s="35"/>
      <c r="D106" s="37"/>
      <c r="E106" s="38"/>
      <c r="F106" s="156"/>
      <c r="G106" s="15"/>
      <c r="H106" s="72"/>
      <c r="I106" s="87"/>
      <c r="J106" s="88"/>
      <c r="K106" s="118"/>
      <c r="L106" s="118"/>
    </row>
    <row r="107" spans="1:12" ht="6" customHeight="1" x14ac:dyDescent="0.25">
      <c r="A107" s="3"/>
      <c r="B107" s="35"/>
      <c r="C107" s="35"/>
      <c r="D107" s="37"/>
      <c r="E107" s="38"/>
      <c r="F107" s="155"/>
      <c r="G107" s="15"/>
      <c r="H107" s="15"/>
      <c r="I107" s="72"/>
      <c r="J107" s="20"/>
      <c r="K107" s="6"/>
      <c r="L107" s="6"/>
    </row>
    <row r="108" spans="1:12" s="3" customFormat="1" x14ac:dyDescent="0.25">
      <c r="B108" s="33"/>
      <c r="C108" s="143"/>
      <c r="D108" s="44"/>
      <c r="E108" s="85"/>
      <c r="F108" s="73"/>
      <c r="G108" s="15"/>
      <c r="H108" s="144"/>
      <c r="I108" s="87"/>
      <c r="J108" s="20"/>
      <c r="K108" s="118"/>
      <c r="L108" s="118"/>
    </row>
    <row r="109" spans="1:12" x14ac:dyDescent="0.25">
      <c r="A109" s="3"/>
      <c r="B109" s="33"/>
      <c r="C109" s="89"/>
      <c r="D109" s="44"/>
      <c r="E109" s="85"/>
      <c r="F109" s="73"/>
      <c r="G109" s="86"/>
      <c r="H109" s="86"/>
      <c r="I109" s="87"/>
      <c r="J109" s="20"/>
      <c r="K109" s="6"/>
      <c r="L109" s="6"/>
    </row>
    <row r="110" spans="1:12" s="4" customFormat="1" ht="15.75" x14ac:dyDescent="0.25">
      <c r="A110" s="145"/>
      <c r="B110" s="146"/>
      <c r="C110" s="150"/>
      <c r="D110" s="168"/>
      <c r="E110" s="168"/>
      <c r="F110" s="151"/>
      <c r="G110" s="153"/>
      <c r="H110" s="153"/>
      <c r="I110" s="154"/>
      <c r="J110" s="19"/>
      <c r="K110" s="5"/>
      <c r="L110" s="5"/>
    </row>
    <row r="111" spans="1:12" ht="8.25" customHeight="1" x14ac:dyDescent="0.25">
      <c r="A111" s="3"/>
      <c r="B111" s="35"/>
      <c r="C111" s="35"/>
      <c r="D111" s="37"/>
      <c r="E111" s="38"/>
      <c r="F111" s="155"/>
      <c r="G111" s="15"/>
      <c r="H111" s="15"/>
      <c r="I111" s="72"/>
      <c r="J111" s="20"/>
      <c r="K111" s="6"/>
      <c r="L111" s="6"/>
    </row>
    <row r="112" spans="1:12" s="5" customFormat="1" ht="15.75" x14ac:dyDescent="0.25">
      <c r="A112" s="158"/>
      <c r="B112" s="35"/>
      <c r="C112" s="68"/>
      <c r="D112" s="60"/>
      <c r="E112" s="38"/>
      <c r="F112" s="156"/>
      <c r="G112" s="15"/>
      <c r="H112" s="72"/>
      <c r="I112" s="87"/>
      <c r="J112" s="19"/>
    </row>
    <row r="113" spans="1:10" s="5" customFormat="1" ht="15.75" x14ac:dyDescent="0.25">
      <c r="A113" s="158"/>
      <c r="B113" s="35"/>
      <c r="C113" s="68"/>
      <c r="D113" s="37"/>
      <c r="E113" s="38"/>
      <c r="F113" s="156"/>
      <c r="G113" s="15"/>
      <c r="H113" s="72"/>
      <c r="I113" s="87"/>
      <c r="J113" s="19"/>
    </row>
    <row r="114" spans="1:10" s="5" customFormat="1" ht="15.75" x14ac:dyDescent="0.25">
      <c r="A114" s="158"/>
      <c r="B114" s="35"/>
      <c r="C114" s="35"/>
      <c r="D114" s="60"/>
      <c r="E114" s="38"/>
      <c r="F114" s="156"/>
      <c r="G114" s="15"/>
      <c r="H114" s="72"/>
      <c r="I114" s="87"/>
      <c r="J114" s="19"/>
    </row>
    <row r="115" spans="1:10" s="5" customFormat="1" ht="15.75" x14ac:dyDescent="0.25">
      <c r="A115" s="158"/>
      <c r="B115" s="35"/>
      <c r="C115" s="35"/>
      <c r="D115" s="37"/>
      <c r="E115" s="38"/>
      <c r="F115" s="156"/>
      <c r="G115" s="15"/>
      <c r="H115" s="72"/>
      <c r="I115" s="87"/>
      <c r="J115" s="19"/>
    </row>
    <row r="116" spans="1:10" s="5" customFormat="1" ht="15.75" x14ac:dyDescent="0.25">
      <c r="A116" s="158"/>
      <c r="B116" s="35"/>
      <c r="C116" s="35"/>
      <c r="D116" s="60"/>
      <c r="E116" s="38"/>
      <c r="F116" s="156"/>
      <c r="G116" s="15"/>
      <c r="H116" s="72"/>
      <c r="I116" s="87"/>
      <c r="J116" s="19"/>
    </row>
    <row r="117" spans="1:10" s="5" customFormat="1" ht="15.75" x14ac:dyDescent="0.25">
      <c r="A117" s="158"/>
      <c r="B117" s="35"/>
      <c r="C117" s="35"/>
      <c r="D117" s="60"/>
      <c r="E117" s="38"/>
      <c r="F117" s="156"/>
      <c r="G117" s="15"/>
      <c r="H117" s="72"/>
      <c r="I117" s="87"/>
      <c r="J117" s="19"/>
    </row>
    <row r="118" spans="1:10" s="5" customFormat="1" ht="15.75" x14ac:dyDescent="0.25">
      <c r="A118" s="158"/>
      <c r="B118" s="35"/>
      <c r="C118" s="35"/>
      <c r="D118" s="60"/>
      <c r="E118" s="38"/>
      <c r="F118" s="156"/>
      <c r="G118" s="15"/>
      <c r="H118" s="72"/>
      <c r="I118" s="87"/>
      <c r="J118" s="19"/>
    </row>
    <row r="119" spans="1:10" s="5" customFormat="1" ht="15.75" x14ac:dyDescent="0.25">
      <c r="A119" s="158"/>
      <c r="B119" s="35"/>
      <c r="C119" s="35"/>
      <c r="D119" s="60"/>
      <c r="E119" s="38"/>
      <c r="F119" s="156"/>
      <c r="G119" s="15"/>
      <c r="H119" s="72"/>
      <c r="I119" s="157"/>
      <c r="J119" s="19"/>
    </row>
    <row r="120" spans="1:10" s="5" customFormat="1" ht="15.75" x14ac:dyDescent="0.25">
      <c r="A120" s="158"/>
      <c r="B120" s="35"/>
      <c r="C120" s="35"/>
      <c r="D120" s="60"/>
      <c r="E120" s="38"/>
      <c r="F120" s="156"/>
      <c r="G120" s="15"/>
      <c r="H120" s="72"/>
      <c r="I120" s="87"/>
      <c r="J120" s="19"/>
    </row>
    <row r="121" spans="1:10" s="5" customFormat="1" ht="15.75" x14ac:dyDescent="0.25">
      <c r="A121" s="158"/>
      <c r="B121" s="35"/>
      <c r="C121" s="35"/>
      <c r="D121" s="60"/>
      <c r="E121" s="38"/>
      <c r="F121" s="156"/>
      <c r="G121" s="15"/>
      <c r="H121" s="72"/>
      <c r="I121" s="87"/>
      <c r="J121" s="19"/>
    </row>
    <row r="122" spans="1:10" s="5" customFormat="1" ht="15.75" x14ac:dyDescent="0.25">
      <c r="A122" s="158"/>
      <c r="B122" s="35"/>
      <c r="C122" s="35"/>
      <c r="D122" s="60"/>
      <c r="E122" s="38"/>
      <c r="F122" s="156"/>
      <c r="G122" s="15"/>
      <c r="H122" s="72"/>
      <c r="I122" s="87"/>
      <c r="J122" s="19"/>
    </row>
    <row r="123" spans="1:10" s="5" customFormat="1" ht="15.75" x14ac:dyDescent="0.25">
      <c r="A123" s="158"/>
      <c r="B123" s="35"/>
      <c r="C123" s="35"/>
      <c r="D123" s="60"/>
      <c r="E123" s="38"/>
      <c r="F123" s="156"/>
      <c r="G123" s="15"/>
      <c r="H123" s="72"/>
      <c r="I123" s="87"/>
      <c r="J123" s="19"/>
    </row>
    <row r="124" spans="1:10" s="5" customFormat="1" ht="15.75" x14ac:dyDescent="0.25">
      <c r="A124" s="158"/>
      <c r="B124" s="35"/>
      <c r="C124" s="35"/>
      <c r="D124" s="60"/>
      <c r="E124" s="38"/>
      <c r="F124" s="156"/>
      <c r="G124" s="15"/>
      <c r="H124" s="72"/>
      <c r="I124" s="87"/>
      <c r="J124" s="19"/>
    </row>
    <row r="125" spans="1:10" s="5" customFormat="1" ht="15.75" x14ac:dyDescent="0.25">
      <c r="A125" s="158"/>
      <c r="B125" s="35"/>
      <c r="C125" s="35"/>
      <c r="D125" s="60"/>
      <c r="E125" s="38"/>
      <c r="F125" s="156"/>
      <c r="G125" s="15"/>
      <c r="H125" s="72"/>
      <c r="I125" s="87"/>
      <c r="J125" s="19"/>
    </row>
    <row r="126" spans="1:10" s="5" customFormat="1" ht="15.75" x14ac:dyDescent="0.25">
      <c r="A126" s="158"/>
      <c r="B126" s="35"/>
      <c r="C126" s="35"/>
      <c r="D126" s="60"/>
      <c r="E126" s="38"/>
      <c r="F126" s="156"/>
      <c r="G126" s="15"/>
      <c r="H126" s="72"/>
      <c r="I126" s="87"/>
      <c r="J126" s="19"/>
    </row>
    <row r="127" spans="1:10" s="5" customFormat="1" ht="15.75" x14ac:dyDescent="0.25">
      <c r="A127" s="158"/>
      <c r="B127" s="35"/>
      <c r="C127" s="35"/>
      <c r="D127" s="60"/>
      <c r="E127" s="38"/>
      <c r="F127" s="156"/>
      <c r="G127" s="15"/>
      <c r="H127" s="72"/>
      <c r="I127" s="87"/>
      <c r="J127" s="19"/>
    </row>
    <row r="128" spans="1:10" s="5" customFormat="1" ht="15.75" x14ac:dyDescent="0.25">
      <c r="A128" s="158"/>
      <c r="B128" s="35"/>
      <c r="C128" s="35"/>
      <c r="D128" s="60"/>
      <c r="E128" s="38"/>
      <c r="F128" s="156"/>
      <c r="G128" s="15"/>
      <c r="H128" s="72"/>
      <c r="I128" s="87"/>
      <c r="J128" s="19"/>
    </row>
    <row r="129" spans="1:12" s="5" customFormat="1" ht="15.75" x14ac:dyDescent="0.25">
      <c r="A129" s="158"/>
      <c r="B129" s="35"/>
      <c r="C129" s="35"/>
      <c r="D129" s="60"/>
      <c r="E129" s="38"/>
      <c r="F129" s="156"/>
      <c r="G129" s="15"/>
      <c r="H129" s="72"/>
      <c r="I129" s="87"/>
      <c r="J129" s="19"/>
    </row>
    <row r="130" spans="1:12" s="5" customFormat="1" ht="15.75" x14ac:dyDescent="0.25">
      <c r="A130" s="158"/>
      <c r="B130" s="35"/>
      <c r="C130" s="35"/>
      <c r="D130" s="37"/>
      <c r="E130" s="38"/>
      <c r="F130" s="156"/>
      <c r="G130" s="15"/>
      <c r="H130" s="72"/>
      <c r="I130" s="87"/>
      <c r="J130" s="19"/>
    </row>
    <row r="131" spans="1:12" s="5" customFormat="1" ht="15.75" x14ac:dyDescent="0.25">
      <c r="A131" s="158"/>
      <c r="B131" s="35"/>
      <c r="C131" s="35"/>
      <c r="D131" s="37"/>
      <c r="E131" s="38"/>
      <c r="F131" s="156"/>
      <c r="G131" s="15"/>
      <c r="H131" s="72"/>
      <c r="I131" s="87"/>
      <c r="J131" s="19"/>
    </row>
    <row r="132" spans="1:12" s="4" customFormat="1" ht="9" customHeight="1" x14ac:dyDescent="0.25">
      <c r="A132" s="145"/>
      <c r="B132" s="35"/>
      <c r="C132" s="35"/>
      <c r="D132" s="37"/>
      <c r="E132" s="38"/>
      <c r="F132" s="155"/>
      <c r="G132" s="15"/>
      <c r="H132" s="15"/>
      <c r="I132" s="72"/>
      <c r="J132" s="19"/>
      <c r="K132" s="5"/>
      <c r="L132" s="5"/>
    </row>
    <row r="133" spans="1:12" s="6" customFormat="1" x14ac:dyDescent="0.25">
      <c r="A133" s="118"/>
      <c r="B133" s="33"/>
      <c r="C133" s="143"/>
      <c r="D133" s="44"/>
      <c r="E133" s="85"/>
      <c r="F133" s="73"/>
      <c r="G133" s="15"/>
      <c r="H133" s="144"/>
      <c r="I133" s="87"/>
      <c r="J133" s="20"/>
    </row>
    <row r="134" spans="1:12" s="6" customFormat="1" x14ac:dyDescent="0.25">
      <c r="A134" s="118"/>
      <c r="B134" s="33"/>
      <c r="C134" s="89"/>
      <c r="D134" s="44"/>
      <c r="E134" s="85"/>
      <c r="F134" s="73"/>
      <c r="G134" s="86"/>
      <c r="H134" s="86"/>
      <c r="I134" s="87"/>
      <c r="J134" s="20"/>
    </row>
    <row r="135" spans="1:12" s="6" customFormat="1" ht="15.75" x14ac:dyDescent="0.25">
      <c r="A135" s="118"/>
      <c r="B135" s="146"/>
      <c r="C135" s="150"/>
      <c r="D135" s="168"/>
      <c r="E135" s="168"/>
      <c r="F135" s="151"/>
      <c r="G135" s="153"/>
      <c r="H135" s="153"/>
      <c r="I135" s="154"/>
      <c r="J135" s="20"/>
    </row>
    <row r="136" spans="1:12" s="6" customFormat="1" x14ac:dyDescent="0.25">
      <c r="A136" s="118"/>
      <c r="B136" s="35"/>
      <c r="C136" s="35"/>
      <c r="D136" s="37"/>
      <c r="E136" s="38"/>
      <c r="F136" s="155"/>
      <c r="G136" s="15"/>
      <c r="H136" s="15"/>
      <c r="I136" s="72"/>
      <c r="J136" s="20"/>
    </row>
    <row r="137" spans="1:12" s="6" customFormat="1" x14ac:dyDescent="0.25">
      <c r="A137" s="118"/>
      <c r="B137" s="35"/>
      <c r="C137" s="35"/>
      <c r="D137" s="60"/>
      <c r="E137" s="38"/>
      <c r="F137" s="156"/>
      <c r="G137" s="15"/>
      <c r="H137" s="72"/>
      <c r="I137" s="87"/>
      <c r="J137" s="88"/>
    </row>
    <row r="138" spans="1:12" s="6" customFormat="1" x14ac:dyDescent="0.25">
      <c r="A138" s="118"/>
      <c r="B138" s="35"/>
      <c r="C138" s="35"/>
      <c r="D138" s="60"/>
      <c r="E138" s="38"/>
      <c r="F138" s="156"/>
      <c r="G138" s="15"/>
      <c r="H138" s="72"/>
      <c r="I138" s="87"/>
      <c r="J138" s="20"/>
    </row>
    <row r="139" spans="1:12" s="6" customFormat="1" x14ac:dyDescent="0.25">
      <c r="A139" s="118"/>
      <c r="B139" s="35"/>
      <c r="C139" s="35"/>
      <c r="D139" s="60"/>
      <c r="E139" s="38"/>
      <c r="F139" s="156"/>
      <c r="G139" s="15"/>
      <c r="H139" s="72"/>
      <c r="I139" s="87"/>
      <c r="J139" s="20"/>
    </row>
    <row r="140" spans="1:12" s="6" customFormat="1" x14ac:dyDescent="0.25">
      <c r="A140" s="118"/>
      <c r="B140" s="35"/>
      <c r="C140" s="35"/>
      <c r="D140" s="37"/>
      <c r="E140" s="38"/>
      <c r="F140" s="156"/>
      <c r="G140" s="15"/>
      <c r="H140" s="72"/>
      <c r="I140" s="87"/>
      <c r="J140" s="20"/>
    </row>
    <row r="141" spans="1:12" s="6" customFormat="1" x14ac:dyDescent="0.25">
      <c r="A141" s="118"/>
      <c r="B141" s="35"/>
      <c r="C141" s="35"/>
      <c r="D141" s="37"/>
      <c r="E141" s="38"/>
      <c r="F141" s="155"/>
      <c r="G141" s="15"/>
      <c r="H141" s="15"/>
      <c r="I141" s="72"/>
      <c r="J141" s="20"/>
    </row>
    <row r="142" spans="1:12" s="6" customFormat="1" x14ac:dyDescent="0.25">
      <c r="A142" s="118"/>
      <c r="B142" s="33"/>
      <c r="C142" s="143"/>
      <c r="D142" s="44"/>
      <c r="E142" s="85"/>
      <c r="F142" s="73"/>
      <c r="G142" s="15"/>
      <c r="H142" s="144"/>
      <c r="I142" s="87"/>
      <c r="J142" s="20"/>
    </row>
    <row r="143" spans="1:12" s="6" customFormat="1" x14ac:dyDescent="0.25">
      <c r="A143" s="118"/>
      <c r="B143" s="33"/>
      <c r="C143" s="89"/>
      <c r="D143" s="44"/>
      <c r="E143" s="85"/>
      <c r="F143" s="73"/>
      <c r="G143" s="86"/>
      <c r="H143" s="86"/>
      <c r="I143" s="87"/>
      <c r="J143" s="20"/>
    </row>
    <row r="144" spans="1:12" s="6" customFormat="1" ht="15.75" x14ac:dyDescent="0.25">
      <c r="A144" s="118"/>
      <c r="B144" s="146"/>
      <c r="C144" s="150"/>
      <c r="D144" s="168"/>
      <c r="E144" s="168"/>
      <c r="F144" s="151"/>
      <c r="G144" s="153"/>
      <c r="H144" s="153"/>
      <c r="I144" s="154"/>
      <c r="J144" s="20"/>
    </row>
    <row r="145" spans="1:10" s="6" customFormat="1" x14ac:dyDescent="0.25">
      <c r="A145" s="118"/>
      <c r="B145" s="35"/>
      <c r="C145" s="35"/>
      <c r="D145" s="37"/>
      <c r="E145" s="38"/>
      <c r="F145" s="155"/>
      <c r="G145" s="15"/>
      <c r="H145" s="15"/>
      <c r="I145" s="72"/>
      <c r="J145" s="20"/>
    </row>
    <row r="146" spans="1:10" s="6" customFormat="1" x14ac:dyDescent="0.25">
      <c r="A146" s="118"/>
      <c r="B146" s="35"/>
      <c r="C146" s="68"/>
      <c r="D146" s="60"/>
      <c r="E146" s="38"/>
      <c r="F146" s="156"/>
      <c r="G146" s="15"/>
      <c r="H146" s="72"/>
      <c r="I146" s="87"/>
      <c r="J146" s="20"/>
    </row>
    <row r="147" spans="1:10" s="6" customFormat="1" x14ac:dyDescent="0.25">
      <c r="A147" s="118"/>
      <c r="B147" s="35"/>
      <c r="C147" s="68"/>
      <c r="D147" s="60"/>
      <c r="E147" s="38"/>
      <c r="F147" s="156"/>
      <c r="G147" s="15"/>
      <c r="H147" s="72"/>
      <c r="I147" s="87"/>
      <c r="J147" s="20"/>
    </row>
    <row r="148" spans="1:10" s="6" customFormat="1" x14ac:dyDescent="0.25">
      <c r="A148" s="118"/>
      <c r="B148" s="35"/>
      <c r="C148" s="68"/>
      <c r="D148" s="60"/>
      <c r="E148" s="38"/>
      <c r="F148" s="156"/>
      <c r="G148" s="15"/>
      <c r="H148" s="72"/>
      <c r="I148" s="87"/>
      <c r="J148" s="20"/>
    </row>
    <row r="149" spans="1:10" s="6" customFormat="1" x14ac:dyDescent="0.25">
      <c r="A149" s="118"/>
      <c r="B149" s="35"/>
      <c r="C149" s="68"/>
      <c r="D149" s="60"/>
      <c r="E149" s="38"/>
      <c r="F149" s="156"/>
      <c r="G149" s="15"/>
      <c r="H149" s="72"/>
      <c r="I149" s="87"/>
      <c r="J149" s="20"/>
    </row>
    <row r="150" spans="1:10" s="6" customFormat="1" x14ac:dyDescent="0.25">
      <c r="A150" s="118"/>
      <c r="B150" s="35"/>
      <c r="C150" s="35"/>
      <c r="D150" s="60"/>
      <c r="E150" s="38"/>
      <c r="F150" s="156"/>
      <c r="G150" s="15"/>
      <c r="H150" s="72"/>
      <c r="I150" s="87"/>
      <c r="J150" s="20"/>
    </row>
    <row r="151" spans="1:10" s="6" customFormat="1" x14ac:dyDescent="0.25">
      <c r="A151" s="118"/>
      <c r="B151" s="35"/>
      <c r="C151" s="35"/>
      <c r="D151" s="60"/>
      <c r="E151" s="38"/>
      <c r="F151" s="156"/>
      <c r="G151" s="15"/>
      <c r="H151" s="72"/>
      <c r="I151" s="87"/>
      <c r="J151" s="20"/>
    </row>
    <row r="152" spans="1:10" s="6" customFormat="1" x14ac:dyDescent="0.25">
      <c r="A152" s="118"/>
      <c r="B152" s="35"/>
      <c r="C152" s="35"/>
      <c r="D152" s="60"/>
      <c r="E152" s="38"/>
      <c r="F152" s="156"/>
      <c r="G152" s="15"/>
      <c r="H152" s="72"/>
      <c r="I152" s="87"/>
      <c r="J152" s="20"/>
    </row>
    <row r="153" spans="1:10" s="6" customFormat="1" x14ac:dyDescent="0.25">
      <c r="A153" s="118"/>
      <c r="B153" s="35"/>
      <c r="C153" s="35"/>
      <c r="D153" s="60"/>
      <c r="E153" s="38"/>
      <c r="F153" s="156"/>
      <c r="G153" s="15"/>
      <c r="H153" s="72"/>
      <c r="I153" s="87"/>
      <c r="J153" s="20"/>
    </row>
    <row r="154" spans="1:10" s="6" customFormat="1" x14ac:dyDescent="0.25">
      <c r="A154" s="118"/>
      <c r="B154" s="35"/>
      <c r="C154" s="35"/>
      <c r="D154" s="60"/>
      <c r="E154" s="38"/>
      <c r="F154" s="156"/>
      <c r="G154" s="15"/>
      <c r="H154" s="72"/>
      <c r="I154" s="87"/>
      <c r="J154" s="20"/>
    </row>
    <row r="155" spans="1:10" s="6" customFormat="1" x14ac:dyDescent="0.25">
      <c r="A155" s="118"/>
      <c r="B155" s="35"/>
      <c r="C155" s="35"/>
      <c r="D155" s="60"/>
      <c r="E155" s="38"/>
      <c r="F155" s="156"/>
      <c r="G155" s="15"/>
      <c r="H155" s="72"/>
      <c r="I155" s="87"/>
      <c r="J155" s="20"/>
    </row>
    <row r="156" spans="1:10" s="6" customFormat="1" x14ac:dyDescent="0.25">
      <c r="A156" s="118"/>
      <c r="B156" s="35"/>
      <c r="C156" s="35"/>
      <c r="D156" s="60"/>
      <c r="E156" s="38"/>
      <c r="F156" s="156"/>
      <c r="G156" s="15"/>
      <c r="H156" s="72"/>
      <c r="I156" s="87"/>
      <c r="J156" s="20"/>
    </row>
    <row r="157" spans="1:10" s="6" customFormat="1" x14ac:dyDescent="0.25">
      <c r="A157" s="118"/>
      <c r="B157" s="35"/>
      <c r="C157" s="35"/>
      <c r="D157" s="60"/>
      <c r="E157" s="38"/>
      <c r="F157" s="156"/>
      <c r="G157" s="15"/>
      <c r="H157" s="72"/>
      <c r="I157" s="87"/>
      <c r="J157" s="20"/>
    </row>
    <row r="158" spans="1:10" s="6" customFormat="1" x14ac:dyDescent="0.25">
      <c r="A158" s="118"/>
      <c r="B158" s="35"/>
      <c r="C158" s="35"/>
      <c r="D158" s="60"/>
      <c r="E158" s="38"/>
      <c r="F158" s="156"/>
      <c r="G158" s="15"/>
      <c r="H158" s="72"/>
      <c r="I158" s="87"/>
      <c r="J158" s="20"/>
    </row>
    <row r="159" spans="1:10" s="6" customFormat="1" x14ac:dyDescent="0.25">
      <c r="A159" s="118"/>
      <c r="B159" s="35"/>
      <c r="C159" s="35"/>
      <c r="D159" s="60"/>
      <c r="E159" s="38"/>
      <c r="F159" s="156"/>
      <c r="G159" s="15"/>
      <c r="H159" s="72"/>
      <c r="I159" s="87"/>
      <c r="J159" s="20"/>
    </row>
    <row r="160" spans="1:10" s="6" customFormat="1" x14ac:dyDescent="0.25">
      <c r="A160" s="118"/>
      <c r="B160" s="35"/>
      <c r="C160" s="35"/>
      <c r="D160" s="37"/>
      <c r="E160" s="38"/>
      <c r="F160" s="156"/>
      <c r="G160" s="15"/>
      <c r="H160" s="72"/>
      <c r="I160" s="87"/>
      <c r="J160" s="20"/>
    </row>
    <row r="161" spans="1:12" s="6" customFormat="1" x14ac:dyDescent="0.25">
      <c r="A161" s="118"/>
      <c r="B161" s="35"/>
      <c r="C161" s="35"/>
      <c r="D161" s="60"/>
      <c r="E161" s="38"/>
      <c r="F161" s="156"/>
      <c r="G161" s="15"/>
      <c r="H161" s="72"/>
      <c r="I161" s="87"/>
      <c r="J161" s="20"/>
    </row>
    <row r="162" spans="1:12" s="6" customFormat="1" x14ac:dyDescent="0.25">
      <c r="A162" s="118"/>
      <c r="B162" s="35"/>
      <c r="C162" s="35"/>
      <c r="D162" s="60"/>
      <c r="E162" s="38"/>
      <c r="F162" s="156"/>
      <c r="G162" s="15"/>
      <c r="H162" s="72"/>
      <c r="I162" s="87"/>
      <c r="J162" s="20"/>
    </row>
    <row r="163" spans="1:12" s="6" customFormat="1" x14ac:dyDescent="0.25">
      <c r="A163" s="118"/>
      <c r="B163" s="35"/>
      <c r="C163" s="35"/>
      <c r="D163" s="60"/>
      <c r="E163" s="38"/>
      <c r="F163" s="156"/>
      <c r="G163" s="15"/>
      <c r="H163" s="72"/>
      <c r="I163" s="87"/>
      <c r="J163" s="20"/>
    </row>
    <row r="164" spans="1:12" s="6" customFormat="1" x14ac:dyDescent="0.25">
      <c r="A164" s="118"/>
      <c r="B164" s="35"/>
      <c r="C164" s="35"/>
      <c r="D164" s="69"/>
      <c r="E164" s="38"/>
      <c r="F164" s="156"/>
      <c r="G164" s="15"/>
      <c r="H164" s="72"/>
      <c r="I164" s="87"/>
      <c r="J164" s="20"/>
    </row>
    <row r="165" spans="1:12" s="6" customFormat="1" x14ac:dyDescent="0.25">
      <c r="A165" s="118"/>
      <c r="B165" s="35"/>
      <c r="C165" s="35"/>
      <c r="D165" s="37"/>
      <c r="E165" s="38"/>
      <c r="F165" s="156"/>
      <c r="G165" s="15"/>
      <c r="H165" s="72"/>
      <c r="I165" s="87"/>
      <c r="J165" s="20"/>
    </row>
    <row r="166" spans="1:12" s="6" customFormat="1" x14ac:dyDescent="0.25">
      <c r="A166" s="118"/>
      <c r="B166" s="35"/>
      <c r="C166" s="35"/>
      <c r="D166" s="37"/>
      <c r="E166" s="38"/>
      <c r="F166" s="156"/>
      <c r="G166" s="15"/>
      <c r="H166" s="72"/>
      <c r="I166" s="87"/>
      <c r="J166" s="20"/>
    </row>
    <row r="167" spans="1:12" s="6" customFormat="1" x14ac:dyDescent="0.25">
      <c r="A167" s="118"/>
      <c r="B167" s="35"/>
      <c r="C167" s="35"/>
      <c r="D167" s="37"/>
      <c r="E167" s="38"/>
      <c r="F167" s="155"/>
      <c r="G167" s="15"/>
      <c r="H167" s="15"/>
      <c r="I167" s="72"/>
      <c r="J167" s="20"/>
    </row>
    <row r="168" spans="1:12" s="6" customFormat="1" x14ac:dyDescent="0.25">
      <c r="A168" s="118"/>
      <c r="B168" s="33"/>
      <c r="C168" s="143"/>
      <c r="D168" s="44"/>
      <c r="E168" s="85"/>
      <c r="F168" s="73"/>
      <c r="G168" s="15"/>
      <c r="H168" s="144"/>
      <c r="I168" s="87"/>
      <c r="J168" s="20"/>
    </row>
    <row r="169" spans="1:12" x14ac:dyDescent="0.25">
      <c r="A169" s="3"/>
      <c r="B169" s="33"/>
      <c r="C169" s="89"/>
      <c r="D169" s="44"/>
      <c r="E169" s="85"/>
      <c r="F169" s="73"/>
      <c r="G169" s="86"/>
      <c r="H169" s="86"/>
      <c r="I169" s="87"/>
      <c r="J169" s="20"/>
      <c r="K169" s="6"/>
      <c r="L169" s="6"/>
    </row>
    <row r="170" spans="1:12" s="3" customFormat="1" ht="15.75" x14ac:dyDescent="0.25">
      <c r="B170" s="146"/>
      <c r="C170" s="150"/>
      <c r="D170" s="168"/>
      <c r="E170" s="168"/>
      <c r="F170" s="151"/>
      <c r="G170" s="153"/>
      <c r="H170" s="153"/>
      <c r="I170" s="154"/>
      <c r="J170" s="88"/>
      <c r="K170" s="118"/>
      <c r="L170" s="118"/>
    </row>
    <row r="171" spans="1:12" x14ac:dyDescent="0.25">
      <c r="A171" s="3"/>
      <c r="B171" s="48"/>
      <c r="C171" s="48"/>
      <c r="D171" s="49"/>
      <c r="E171" s="49"/>
      <c r="F171" s="26"/>
      <c r="G171" s="15"/>
      <c r="H171" s="15"/>
      <c r="I171" s="72"/>
      <c r="J171" s="20"/>
      <c r="K171" s="6"/>
      <c r="L171" s="6"/>
    </row>
    <row r="172" spans="1:12" x14ac:dyDescent="0.25">
      <c r="A172" s="3"/>
      <c r="B172" s="35"/>
      <c r="C172" s="37"/>
      <c r="D172" s="60"/>
      <c r="E172" s="38"/>
      <c r="F172" s="156"/>
      <c r="G172" s="15"/>
      <c r="H172" s="72"/>
      <c r="I172" s="87"/>
      <c r="J172" s="88"/>
      <c r="K172" s="6"/>
      <c r="L172" s="6"/>
    </row>
    <row r="173" spans="1:12" x14ac:dyDescent="0.25">
      <c r="A173" s="3"/>
      <c r="B173" s="35"/>
      <c r="C173" s="35"/>
      <c r="D173" s="60"/>
      <c r="E173" s="38"/>
      <c r="F173" s="156"/>
      <c r="G173" s="15"/>
      <c r="H173" s="72"/>
      <c r="I173" s="87"/>
      <c r="J173" s="88"/>
      <c r="K173" s="6"/>
      <c r="L173" s="6"/>
    </row>
    <row r="174" spans="1:12" x14ac:dyDescent="0.25">
      <c r="A174" s="3"/>
      <c r="B174" s="35"/>
      <c r="C174" s="37"/>
      <c r="D174" s="60"/>
      <c r="E174" s="38"/>
      <c r="F174" s="156"/>
      <c r="G174" s="15"/>
      <c r="H174" s="72"/>
      <c r="I174" s="87"/>
      <c r="J174" s="88"/>
      <c r="K174" s="6"/>
      <c r="L174" s="6"/>
    </row>
    <row r="175" spans="1:12" x14ac:dyDescent="0.25">
      <c r="A175" s="3"/>
      <c r="B175" s="35"/>
      <c r="C175" s="35"/>
      <c r="D175" s="37"/>
      <c r="E175" s="38"/>
      <c r="F175" s="156"/>
      <c r="G175" s="15"/>
      <c r="H175" s="72"/>
      <c r="I175" s="87"/>
      <c r="J175" s="88"/>
      <c r="K175" s="6"/>
      <c r="L175" s="6"/>
    </row>
    <row r="176" spans="1:12" ht="10.5" customHeight="1" x14ac:dyDescent="0.25">
      <c r="A176" s="3"/>
      <c r="B176" s="35"/>
      <c r="C176" s="35"/>
      <c r="D176" s="37"/>
      <c r="E176" s="38"/>
      <c r="F176" s="155"/>
      <c r="G176" s="15"/>
      <c r="H176" s="15"/>
      <c r="I176" s="72"/>
      <c r="J176" s="20"/>
      <c r="K176" s="6"/>
      <c r="L176" s="6"/>
    </row>
    <row r="177" spans="1:12" s="6" customFormat="1" ht="15" customHeight="1" x14ac:dyDescent="0.25">
      <c r="A177" s="118"/>
      <c r="B177" s="33"/>
      <c r="C177" s="143"/>
      <c r="D177" s="44"/>
      <c r="E177" s="85"/>
      <c r="F177" s="73"/>
      <c r="G177" s="15"/>
      <c r="H177" s="144"/>
      <c r="I177" s="87"/>
      <c r="J177" s="20"/>
    </row>
    <row r="178" spans="1:12" x14ac:dyDescent="0.25">
      <c r="A178" s="3"/>
      <c r="B178" s="33"/>
      <c r="C178" s="89"/>
      <c r="D178" s="44"/>
      <c r="E178" s="85"/>
      <c r="F178" s="73"/>
      <c r="G178" s="86"/>
      <c r="H178" s="86"/>
      <c r="I178" s="87"/>
      <c r="J178" s="20"/>
      <c r="K178" s="6"/>
      <c r="L178" s="6"/>
    </row>
    <row r="179" spans="1:12" ht="15.75" x14ac:dyDescent="0.25">
      <c r="A179" s="3"/>
      <c r="B179" s="146"/>
      <c r="C179" s="150"/>
      <c r="D179" s="168"/>
      <c r="E179" s="168"/>
      <c r="F179" s="151"/>
      <c r="G179" s="153"/>
      <c r="H179" s="153"/>
      <c r="I179" s="154"/>
      <c r="J179" s="20"/>
      <c r="K179" s="6"/>
      <c r="L179" s="6"/>
    </row>
    <row r="180" spans="1:12" x14ac:dyDescent="0.25">
      <c r="A180" s="3"/>
      <c r="B180" s="48"/>
      <c r="C180" s="48"/>
      <c r="D180" s="52"/>
      <c r="E180" s="49"/>
      <c r="F180" s="26"/>
      <c r="G180" s="15"/>
      <c r="H180" s="15"/>
      <c r="I180" s="72"/>
      <c r="J180" s="20"/>
      <c r="K180" s="6"/>
      <c r="L180" s="6"/>
    </row>
    <row r="181" spans="1:12" s="3" customFormat="1" x14ac:dyDescent="0.25">
      <c r="B181" s="35"/>
      <c r="C181" s="35"/>
      <c r="D181" s="37"/>
      <c r="E181" s="38"/>
      <c r="F181" s="169"/>
      <c r="G181" s="15"/>
      <c r="H181" s="72"/>
      <c r="I181" s="157"/>
      <c r="J181" s="88"/>
      <c r="K181" s="118"/>
      <c r="L181" s="118"/>
    </row>
    <row r="182" spans="1:12" s="3" customFormat="1" x14ac:dyDescent="0.25">
      <c r="B182" s="35"/>
      <c r="C182" s="35"/>
      <c r="D182" s="37"/>
      <c r="E182" s="38"/>
      <c r="F182" s="169"/>
      <c r="G182" s="15"/>
      <c r="H182" s="72"/>
      <c r="I182" s="157"/>
      <c r="J182" s="88"/>
      <c r="K182" s="118"/>
      <c r="L182" s="118"/>
    </row>
    <row r="183" spans="1:12" s="3" customFormat="1" x14ac:dyDescent="0.25">
      <c r="B183" s="35"/>
      <c r="C183" s="35"/>
      <c r="D183" s="60"/>
      <c r="E183" s="38"/>
      <c r="F183" s="156"/>
      <c r="G183" s="15"/>
      <c r="H183" s="72"/>
      <c r="I183" s="157"/>
      <c r="J183" s="88"/>
      <c r="K183" s="118"/>
      <c r="L183" s="118"/>
    </row>
    <row r="184" spans="1:12" s="3" customFormat="1" x14ac:dyDescent="0.25">
      <c r="B184" s="35"/>
      <c r="C184" s="58"/>
      <c r="D184" s="37"/>
      <c r="E184" s="38"/>
      <c r="F184" s="169"/>
      <c r="G184" s="15"/>
      <c r="H184" s="72"/>
      <c r="I184" s="87"/>
      <c r="J184" s="88"/>
      <c r="K184" s="118"/>
      <c r="L184" s="118"/>
    </row>
    <row r="185" spans="1:12" s="3" customFormat="1" x14ac:dyDescent="0.25">
      <c r="B185" s="35"/>
      <c r="C185" s="35"/>
      <c r="D185" s="60"/>
      <c r="E185" s="38"/>
      <c r="F185" s="156"/>
      <c r="G185" s="15"/>
      <c r="H185" s="72"/>
      <c r="I185" s="87"/>
      <c r="J185" s="88"/>
      <c r="K185" s="118"/>
      <c r="L185" s="118"/>
    </row>
    <row r="186" spans="1:12" s="3" customFormat="1" x14ac:dyDescent="0.25">
      <c r="B186" s="35"/>
      <c r="C186" s="35"/>
      <c r="D186" s="37"/>
      <c r="E186" s="38"/>
      <c r="F186" s="156"/>
      <c r="G186" s="15"/>
      <c r="H186" s="72"/>
      <c r="I186" s="87"/>
      <c r="J186" s="88"/>
      <c r="K186" s="118"/>
      <c r="L186" s="118"/>
    </row>
    <row r="187" spans="1:12" x14ac:dyDescent="0.25">
      <c r="A187" s="3"/>
      <c r="B187" s="35"/>
      <c r="C187" s="35"/>
      <c r="D187" s="37"/>
      <c r="E187" s="38"/>
      <c r="F187" s="155"/>
      <c r="G187" s="15"/>
      <c r="H187" s="15"/>
      <c r="I187" s="72"/>
      <c r="J187" s="20"/>
      <c r="K187" s="6"/>
      <c r="L187" s="6"/>
    </row>
    <row r="188" spans="1:12" x14ac:dyDescent="0.25">
      <c r="A188" s="3"/>
      <c r="B188" s="33"/>
      <c r="C188" s="143"/>
      <c r="D188" s="44"/>
      <c r="E188" s="85"/>
      <c r="F188" s="73"/>
      <c r="G188" s="15"/>
      <c r="H188" s="144"/>
      <c r="I188" s="87"/>
      <c r="J188" s="20"/>
      <c r="K188" s="6"/>
      <c r="L188" s="6"/>
    </row>
    <row r="189" spans="1:12" x14ac:dyDescent="0.25">
      <c r="A189" s="3"/>
      <c r="B189" s="33"/>
      <c r="C189" s="89"/>
      <c r="D189" s="44"/>
      <c r="E189" s="85"/>
      <c r="F189" s="73"/>
      <c r="G189" s="86"/>
      <c r="H189" s="86"/>
      <c r="I189" s="87"/>
      <c r="J189" s="20"/>
      <c r="K189" s="6"/>
      <c r="L189" s="6"/>
    </row>
    <row r="190" spans="1:12" ht="15.75" x14ac:dyDescent="0.25">
      <c r="A190" s="3"/>
      <c r="B190" s="146"/>
      <c r="C190" s="150"/>
      <c r="D190" s="168"/>
      <c r="E190" s="168"/>
      <c r="F190" s="151"/>
      <c r="G190" s="153"/>
      <c r="H190" s="153"/>
      <c r="I190" s="154"/>
      <c r="J190" s="20"/>
      <c r="K190" s="6"/>
      <c r="L190" s="6"/>
    </row>
    <row r="191" spans="1:12" x14ac:dyDescent="0.25">
      <c r="A191" s="3"/>
      <c r="B191" s="48"/>
      <c r="C191" s="48"/>
      <c r="D191" s="52"/>
      <c r="E191" s="49"/>
      <c r="F191" s="26"/>
      <c r="G191" s="15"/>
      <c r="H191" s="15"/>
      <c r="I191" s="72"/>
      <c r="J191" s="20"/>
      <c r="K191" s="6"/>
      <c r="L191" s="6"/>
    </row>
    <row r="192" spans="1:12" x14ac:dyDescent="0.25">
      <c r="A192" s="3"/>
      <c r="B192" s="35"/>
      <c r="C192" s="35"/>
      <c r="D192" s="37"/>
      <c r="E192" s="38"/>
      <c r="F192" s="156"/>
      <c r="G192" s="15"/>
      <c r="H192" s="72"/>
      <c r="I192" s="87"/>
      <c r="J192" s="88"/>
      <c r="K192" s="6"/>
      <c r="L192" s="6"/>
    </row>
    <row r="193" spans="1:12" x14ac:dyDescent="0.25">
      <c r="A193" s="3"/>
      <c r="B193" s="35"/>
      <c r="C193" s="35"/>
      <c r="D193" s="37"/>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x14ac:dyDescent="0.25">
      <c r="A195" s="3"/>
      <c r="B195" s="35"/>
      <c r="C195" s="35"/>
      <c r="D195" s="37"/>
      <c r="E195" s="38"/>
      <c r="F195" s="155"/>
      <c r="G195" s="15"/>
      <c r="H195" s="15"/>
      <c r="I195" s="72"/>
      <c r="J195" s="20"/>
      <c r="K195" s="6"/>
      <c r="L195" s="6"/>
    </row>
    <row r="196" spans="1:12" x14ac:dyDescent="0.25">
      <c r="A196" s="3"/>
      <c r="B196" s="33"/>
      <c r="C196" s="143"/>
      <c r="D196" s="44"/>
      <c r="E196" s="85"/>
      <c r="F196" s="73"/>
      <c r="G196" s="15"/>
      <c r="H196" s="144"/>
      <c r="I196" s="87"/>
      <c r="J196" s="20"/>
      <c r="K196" s="6"/>
      <c r="L196" s="6"/>
    </row>
    <row r="197" spans="1:12" x14ac:dyDescent="0.25">
      <c r="A197" s="3"/>
      <c r="B197" s="33"/>
      <c r="C197" s="89"/>
      <c r="D197" s="44"/>
      <c r="E197" s="85"/>
      <c r="F197" s="73"/>
      <c r="G197" s="86"/>
      <c r="H197" s="86"/>
      <c r="I197" s="87"/>
      <c r="J197" s="20"/>
      <c r="K197" s="6"/>
      <c r="L197" s="6"/>
    </row>
    <row r="198" spans="1:12" ht="15.75" x14ac:dyDescent="0.25">
      <c r="A198" s="3"/>
      <c r="B198" s="146"/>
      <c r="C198" s="170"/>
      <c r="D198" s="168"/>
      <c r="E198" s="168"/>
      <c r="F198" s="151"/>
      <c r="G198" s="153"/>
      <c r="H198" s="153"/>
      <c r="I198" s="154"/>
      <c r="J198" s="20"/>
      <c r="K198" s="6"/>
      <c r="L198" s="6"/>
    </row>
    <row r="199" spans="1:12" x14ac:dyDescent="0.25">
      <c r="A199" s="3"/>
      <c r="B199" s="51"/>
      <c r="C199" s="51"/>
      <c r="D199" s="52"/>
      <c r="E199" s="52"/>
      <c r="F199" s="26"/>
      <c r="G199" s="15"/>
      <c r="H199" s="15"/>
      <c r="I199" s="72"/>
      <c r="J199" s="20"/>
      <c r="K199" s="6"/>
      <c r="L199" s="6"/>
    </row>
    <row r="200" spans="1:12" x14ac:dyDescent="0.25">
      <c r="A200" s="3"/>
      <c r="B200" s="35"/>
      <c r="C200" s="35"/>
      <c r="D200" s="37"/>
      <c r="E200" s="38"/>
      <c r="F200" s="156"/>
      <c r="G200" s="15"/>
      <c r="H200" s="72"/>
      <c r="I200" s="87"/>
      <c r="J200" s="88"/>
      <c r="K200" s="6"/>
      <c r="L200" s="6"/>
    </row>
    <row r="201" spans="1:12" x14ac:dyDescent="0.25">
      <c r="A201" s="3"/>
      <c r="B201" s="35"/>
      <c r="C201" s="35"/>
      <c r="D201" s="37"/>
      <c r="E201" s="38"/>
      <c r="F201" s="156"/>
      <c r="G201" s="15"/>
      <c r="H201" s="72"/>
      <c r="I201" s="87"/>
      <c r="J201" s="88"/>
      <c r="K201" s="6"/>
      <c r="L201" s="6"/>
    </row>
    <row r="202" spans="1:12" x14ac:dyDescent="0.25">
      <c r="A202" s="3"/>
      <c r="B202" s="35"/>
      <c r="C202" s="35"/>
      <c r="D202" s="37"/>
      <c r="E202" s="38"/>
      <c r="F202" s="156"/>
      <c r="G202" s="15"/>
      <c r="H202" s="72"/>
      <c r="I202" s="87"/>
      <c r="J202" s="88"/>
      <c r="K202" s="6"/>
      <c r="L202" s="6"/>
    </row>
    <row r="203" spans="1:12" x14ac:dyDescent="0.25">
      <c r="A203" s="3"/>
      <c r="B203" s="35"/>
      <c r="C203" s="35"/>
      <c r="D203" s="37"/>
      <c r="E203" s="38"/>
      <c r="F203" s="156"/>
      <c r="G203" s="15"/>
      <c r="H203" s="72"/>
      <c r="I203" s="87"/>
      <c r="J203" s="88"/>
      <c r="K203" s="6"/>
      <c r="L203" s="6"/>
    </row>
    <row r="204" spans="1:12" x14ac:dyDescent="0.25">
      <c r="A204" s="3"/>
      <c r="B204" s="35"/>
      <c r="C204" s="35"/>
      <c r="D204" s="37"/>
      <c r="E204" s="38"/>
      <c r="F204" s="156"/>
      <c r="G204" s="15"/>
      <c r="H204" s="72"/>
      <c r="I204" s="87"/>
      <c r="J204" s="88"/>
      <c r="K204" s="6"/>
      <c r="L204" s="6"/>
    </row>
    <row r="205" spans="1:12" x14ac:dyDescent="0.25">
      <c r="A205" s="3"/>
      <c r="B205" s="35"/>
      <c r="C205" s="35"/>
      <c r="D205" s="37"/>
      <c r="E205" s="38"/>
      <c r="F205" s="156"/>
      <c r="G205" s="15"/>
      <c r="H205" s="72"/>
      <c r="I205" s="87"/>
      <c r="J205" s="88"/>
      <c r="K205" s="6"/>
      <c r="L205" s="6"/>
    </row>
    <row r="206" spans="1:12" x14ac:dyDescent="0.25">
      <c r="A206" s="3"/>
      <c r="B206" s="35"/>
      <c r="C206" s="35"/>
      <c r="D206" s="37"/>
      <c r="E206" s="38"/>
      <c r="F206" s="156"/>
      <c r="G206" s="15"/>
      <c r="H206" s="72"/>
      <c r="I206" s="87"/>
      <c r="J206" s="88"/>
      <c r="K206" s="6"/>
      <c r="L206" s="6"/>
    </row>
    <row r="207" spans="1:12" x14ac:dyDescent="0.25">
      <c r="A207" s="3"/>
      <c r="B207" s="35"/>
      <c r="C207" s="35"/>
      <c r="D207" s="37"/>
      <c r="E207" s="38"/>
      <c r="F207" s="156"/>
      <c r="G207" s="15"/>
      <c r="H207" s="72"/>
      <c r="I207" s="87"/>
      <c r="J207" s="88"/>
      <c r="K207" s="6"/>
      <c r="L207" s="6"/>
    </row>
    <row r="208" spans="1:12" x14ac:dyDescent="0.25">
      <c r="A208" s="3"/>
      <c r="B208" s="35"/>
      <c r="C208" s="35"/>
      <c r="D208" s="37"/>
      <c r="E208" s="38"/>
      <c r="F208" s="155"/>
      <c r="G208" s="15"/>
      <c r="H208" s="15"/>
      <c r="I208" s="72"/>
      <c r="J208" s="20"/>
      <c r="K208" s="6"/>
      <c r="L208" s="6"/>
    </row>
    <row r="209" spans="1:12" x14ac:dyDescent="0.25">
      <c r="A209" s="3"/>
      <c r="B209" s="33"/>
      <c r="C209" s="143"/>
      <c r="D209" s="44"/>
      <c r="E209" s="85"/>
      <c r="F209" s="73"/>
      <c r="G209" s="15"/>
      <c r="H209" s="144"/>
      <c r="I209" s="87"/>
      <c r="J209" s="20"/>
      <c r="K209" s="6"/>
      <c r="L209" s="6"/>
    </row>
    <row r="210" spans="1:12" x14ac:dyDescent="0.25">
      <c r="A210" s="3"/>
      <c r="B210" s="33"/>
      <c r="C210" s="89"/>
      <c r="D210" s="44"/>
      <c r="E210" s="85"/>
      <c r="F210" s="73"/>
      <c r="G210" s="86"/>
      <c r="H210" s="86"/>
      <c r="I210" s="87"/>
      <c r="J210" s="20"/>
      <c r="K210" s="6"/>
      <c r="L210" s="6"/>
    </row>
    <row r="211" spans="1:12" ht="15.75" x14ac:dyDescent="0.25">
      <c r="A211" s="3"/>
      <c r="B211" s="146"/>
      <c r="C211" s="150"/>
      <c r="D211" s="168"/>
      <c r="E211" s="168"/>
      <c r="F211" s="151"/>
      <c r="G211" s="153"/>
      <c r="H211" s="153"/>
      <c r="I211" s="154"/>
      <c r="J211" s="20"/>
      <c r="K211" s="6"/>
      <c r="L211" s="6"/>
    </row>
    <row r="212" spans="1:12" ht="12" customHeight="1" x14ac:dyDescent="0.25">
      <c r="A212" s="3"/>
      <c r="B212" s="51"/>
      <c r="C212" s="51"/>
      <c r="D212" s="52"/>
      <c r="E212" s="52"/>
      <c r="F212" s="26"/>
      <c r="G212" s="15"/>
      <c r="H212" s="15"/>
      <c r="I212" s="72"/>
      <c r="J212" s="20"/>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6"/>
      <c r="G215" s="15"/>
      <c r="H215" s="72"/>
      <c r="I215" s="87"/>
      <c r="J215" s="88"/>
      <c r="K215" s="6"/>
      <c r="L215" s="6"/>
    </row>
    <row r="216" spans="1:12" x14ac:dyDescent="0.25">
      <c r="A216" s="3"/>
      <c r="B216" s="35"/>
      <c r="C216" s="35"/>
      <c r="D216" s="37"/>
      <c r="E216" s="38"/>
      <c r="F216" s="156"/>
      <c r="G216" s="15"/>
      <c r="H216" s="72"/>
      <c r="I216" s="87"/>
      <c r="J216" s="88"/>
      <c r="K216" s="6"/>
      <c r="L216" s="6"/>
    </row>
    <row r="217" spans="1:12" ht="9.75" customHeight="1" x14ac:dyDescent="0.25">
      <c r="A217" s="3"/>
      <c r="B217" s="35"/>
      <c r="C217" s="35"/>
      <c r="D217" s="37"/>
      <c r="E217" s="38"/>
      <c r="F217" s="155"/>
      <c r="G217" s="15"/>
      <c r="H217" s="15"/>
      <c r="I217" s="72"/>
      <c r="J217" s="20"/>
      <c r="K217" s="6"/>
      <c r="L217" s="6"/>
    </row>
    <row r="218" spans="1:12" ht="16.5" customHeight="1" x14ac:dyDescent="0.25">
      <c r="A218" s="3"/>
      <c r="B218" s="33"/>
      <c r="C218" s="143"/>
      <c r="D218" s="44"/>
      <c r="E218" s="85"/>
      <c r="F218" s="73"/>
      <c r="G218" s="15"/>
      <c r="H218" s="144"/>
      <c r="I218" s="87"/>
      <c r="J218" s="20"/>
      <c r="K218" s="6"/>
      <c r="L218" s="6"/>
    </row>
    <row r="219" spans="1:12" x14ac:dyDescent="0.25">
      <c r="A219" s="3"/>
      <c r="B219" s="33"/>
      <c r="C219" s="89"/>
      <c r="D219" s="44"/>
      <c r="E219" s="85"/>
      <c r="F219" s="73"/>
      <c r="G219" s="86"/>
      <c r="H219" s="86"/>
      <c r="I219" s="87"/>
      <c r="J219" s="88"/>
      <c r="K219" s="6"/>
      <c r="L219" s="6"/>
    </row>
    <row r="220" spans="1:12" ht="15.75" x14ac:dyDescent="0.25">
      <c r="A220" s="3"/>
      <c r="B220" s="146"/>
      <c r="C220" s="170"/>
      <c r="D220" s="168"/>
      <c r="E220" s="168"/>
      <c r="F220" s="151"/>
      <c r="G220" s="153"/>
      <c r="H220" s="153"/>
      <c r="I220" s="154"/>
      <c r="J220" s="20"/>
      <c r="K220" s="6"/>
      <c r="L220" s="6"/>
    </row>
    <row r="221" spans="1:12" x14ac:dyDescent="0.25">
      <c r="A221" s="3"/>
      <c r="B221" s="35"/>
      <c r="C221" s="35"/>
      <c r="D221" s="37"/>
      <c r="E221" s="38"/>
      <c r="F221" s="23"/>
      <c r="G221" s="15"/>
      <c r="H221" s="15"/>
      <c r="I221" s="72"/>
      <c r="J221" s="20"/>
      <c r="K221" s="6"/>
      <c r="L221" s="6"/>
    </row>
    <row r="222" spans="1:12" ht="15.75" x14ac:dyDescent="0.25">
      <c r="A222" s="3"/>
      <c r="B222" s="35"/>
      <c r="C222" s="35"/>
      <c r="D222" s="60"/>
      <c r="E222" s="38"/>
      <c r="F222" s="156"/>
      <c r="G222" s="15"/>
      <c r="H222" s="72"/>
      <c r="I222" s="87"/>
      <c r="J222" s="19"/>
      <c r="K222" s="6"/>
      <c r="L222" s="6"/>
    </row>
    <row r="223" spans="1:12" ht="15.75" x14ac:dyDescent="0.25">
      <c r="A223" s="3"/>
      <c r="B223" s="35"/>
      <c r="C223" s="35"/>
      <c r="D223" s="60"/>
      <c r="E223" s="38"/>
      <c r="F223" s="156"/>
      <c r="G223" s="15"/>
      <c r="H223" s="72"/>
      <c r="I223" s="87"/>
      <c r="J223" s="19"/>
      <c r="K223" s="6"/>
      <c r="L223" s="6"/>
    </row>
    <row r="224" spans="1:12" ht="15.75" x14ac:dyDescent="0.25">
      <c r="A224" s="3"/>
      <c r="B224" s="35"/>
      <c r="C224" s="35"/>
      <c r="D224" s="60"/>
      <c r="E224" s="38"/>
      <c r="F224" s="156"/>
      <c r="G224" s="15"/>
      <c r="H224" s="72"/>
      <c r="I224" s="87"/>
      <c r="J224" s="19"/>
      <c r="K224" s="6"/>
      <c r="L224" s="6"/>
    </row>
    <row r="225" spans="1:12" ht="15.75" x14ac:dyDescent="0.25">
      <c r="A225" s="3"/>
      <c r="B225" s="35"/>
      <c r="C225" s="35"/>
      <c r="D225" s="60"/>
      <c r="E225" s="38"/>
      <c r="F225" s="156"/>
      <c r="G225" s="15"/>
      <c r="H225" s="72"/>
      <c r="I225" s="87"/>
      <c r="J225" s="19"/>
      <c r="K225" s="6"/>
      <c r="L225" s="6"/>
    </row>
    <row r="226" spans="1:12" ht="15.75" x14ac:dyDescent="0.25">
      <c r="A226" s="3"/>
      <c r="B226" s="35"/>
      <c r="C226" s="35"/>
      <c r="D226" s="60"/>
      <c r="E226" s="38"/>
      <c r="F226" s="156"/>
      <c r="G226" s="15"/>
      <c r="H226" s="72"/>
      <c r="I226" s="87"/>
      <c r="J226" s="19"/>
      <c r="K226" s="6"/>
      <c r="L226" s="6"/>
    </row>
    <row r="227" spans="1:12" ht="15.75" x14ac:dyDescent="0.25">
      <c r="A227" s="3"/>
      <c r="B227" s="35"/>
      <c r="C227" s="35"/>
      <c r="D227" s="60"/>
      <c r="E227" s="38"/>
      <c r="F227" s="156"/>
      <c r="G227" s="15"/>
      <c r="H227" s="72"/>
      <c r="I227" s="87"/>
      <c r="J227" s="19"/>
      <c r="K227" s="6"/>
      <c r="L227" s="6"/>
    </row>
    <row r="228" spans="1:12" ht="15.75" x14ac:dyDescent="0.25">
      <c r="A228" s="3"/>
      <c r="B228" s="35"/>
      <c r="C228" s="35"/>
      <c r="D228" s="37"/>
      <c r="E228" s="38"/>
      <c r="F228" s="156"/>
      <c r="G228" s="15"/>
      <c r="H228" s="72"/>
      <c r="I228" s="87"/>
      <c r="J228" s="19"/>
      <c r="K228" s="6"/>
      <c r="L228" s="6"/>
    </row>
    <row r="229" spans="1:12" ht="15.75" x14ac:dyDescent="0.25">
      <c r="A229" s="3"/>
      <c r="B229" s="35"/>
      <c r="C229" s="35"/>
      <c r="D229" s="37"/>
      <c r="E229" s="38"/>
      <c r="F229" s="155"/>
      <c r="G229" s="15"/>
      <c r="H229" s="15"/>
      <c r="I229" s="72"/>
      <c r="J229" s="19"/>
      <c r="K229" s="6"/>
      <c r="L229" s="6"/>
    </row>
    <row r="230" spans="1:12" x14ac:dyDescent="0.25">
      <c r="A230" s="3"/>
      <c r="B230" s="33"/>
      <c r="C230" s="143"/>
      <c r="D230" s="44"/>
      <c r="E230" s="85"/>
      <c r="F230" s="73"/>
      <c r="G230" s="15"/>
      <c r="H230" s="144"/>
      <c r="I230" s="87"/>
      <c r="J230" s="20"/>
      <c r="K230" s="6"/>
      <c r="L230" s="6"/>
    </row>
    <row r="231" spans="1:12" x14ac:dyDescent="0.25">
      <c r="A231" s="3"/>
      <c r="B231" s="33"/>
      <c r="C231" s="143"/>
      <c r="D231" s="44"/>
      <c r="E231" s="85"/>
      <c r="F231" s="73"/>
      <c r="G231" s="15"/>
      <c r="H231" s="144"/>
      <c r="I231" s="87"/>
      <c r="J231" s="88"/>
      <c r="K231" s="6"/>
      <c r="L231" s="6"/>
    </row>
    <row r="232" spans="1:12" ht="15.75" x14ac:dyDescent="0.25">
      <c r="A232" s="3"/>
      <c r="B232" s="146"/>
      <c r="C232" s="170"/>
      <c r="D232" s="168"/>
      <c r="E232" s="168"/>
      <c r="F232" s="151"/>
      <c r="G232" s="153"/>
      <c r="H232" s="153"/>
      <c r="I232" s="154"/>
      <c r="J232" s="20"/>
      <c r="K232" s="6"/>
      <c r="L232" s="6"/>
    </row>
    <row r="233" spans="1:12" x14ac:dyDescent="0.25">
      <c r="A233" s="3"/>
      <c r="B233" s="35"/>
      <c r="C233" s="35"/>
      <c r="D233" s="37"/>
      <c r="E233" s="38"/>
      <c r="F233" s="23"/>
      <c r="G233" s="15"/>
      <c r="H233" s="15"/>
      <c r="I233" s="72"/>
      <c r="J233" s="20"/>
      <c r="K233" s="6"/>
      <c r="L233" s="6"/>
    </row>
    <row r="234" spans="1:12" ht="15.75" x14ac:dyDescent="0.25">
      <c r="A234" s="3"/>
      <c r="B234" s="35"/>
      <c r="C234" s="35"/>
      <c r="D234" s="60"/>
      <c r="E234" s="38"/>
      <c r="F234" s="156"/>
      <c r="G234" s="15"/>
      <c r="H234" s="72"/>
      <c r="I234" s="87"/>
      <c r="J234" s="19"/>
      <c r="K234" s="6"/>
      <c r="L234" s="6"/>
    </row>
    <row r="235" spans="1:12" ht="15.75" x14ac:dyDescent="0.25">
      <c r="A235" s="3"/>
      <c r="B235" s="35"/>
      <c r="C235" s="35"/>
      <c r="D235" s="60"/>
      <c r="E235" s="38"/>
      <c r="F235" s="156"/>
      <c r="G235" s="15"/>
      <c r="H235" s="72"/>
      <c r="I235" s="87"/>
      <c r="J235" s="19"/>
      <c r="K235" s="6"/>
      <c r="L235" s="6"/>
    </row>
    <row r="236" spans="1:12" ht="15.75" x14ac:dyDescent="0.25">
      <c r="A236" s="3"/>
      <c r="B236" s="35"/>
      <c r="C236" s="35"/>
      <c r="D236" s="60"/>
      <c r="E236" s="38"/>
      <c r="F236" s="156"/>
      <c r="G236" s="15"/>
      <c r="H236" s="72"/>
      <c r="I236" s="87"/>
      <c r="J236" s="19"/>
      <c r="K236" s="6"/>
      <c r="L236" s="6"/>
    </row>
    <row r="237" spans="1:12" ht="15.75" x14ac:dyDescent="0.25">
      <c r="A237" s="3"/>
      <c r="B237" s="35"/>
      <c r="C237" s="35"/>
      <c r="D237" s="37"/>
      <c r="E237" s="38"/>
      <c r="F237" s="156"/>
      <c r="G237" s="15"/>
      <c r="H237" s="72"/>
      <c r="I237" s="87"/>
      <c r="J237" s="19"/>
      <c r="K237" s="6"/>
      <c r="L237" s="6"/>
    </row>
    <row r="238" spans="1:12" ht="15.75" x14ac:dyDescent="0.25">
      <c r="A238" s="3"/>
      <c r="B238" s="35"/>
      <c r="C238" s="35"/>
      <c r="D238" s="37"/>
      <c r="E238" s="38"/>
      <c r="F238" s="155"/>
      <c r="G238" s="15"/>
      <c r="H238" s="15"/>
      <c r="I238" s="72"/>
      <c r="J238" s="19"/>
      <c r="K238" s="6"/>
      <c r="L238" s="6"/>
    </row>
    <row r="239" spans="1:12" x14ac:dyDescent="0.25">
      <c r="A239" s="3"/>
      <c r="B239" s="33"/>
      <c r="C239" s="143"/>
      <c r="D239" s="44"/>
      <c r="E239" s="85"/>
      <c r="F239" s="73"/>
      <c r="G239" s="15"/>
      <c r="H239" s="144"/>
      <c r="I239" s="87"/>
      <c r="J239" s="20"/>
      <c r="K239" s="6"/>
      <c r="L239" s="6"/>
    </row>
    <row r="240" spans="1:12" x14ac:dyDescent="0.25">
      <c r="A240" s="3"/>
      <c r="B240" s="171"/>
      <c r="C240" s="171"/>
      <c r="D240" s="172"/>
      <c r="E240" s="171"/>
      <c r="F240" s="73"/>
      <c r="G240" s="74"/>
      <c r="H240" s="149"/>
      <c r="I240" s="149"/>
      <c r="J240" s="20"/>
      <c r="K240" s="6"/>
      <c r="L240" s="6"/>
    </row>
    <row r="241" spans="1:12" ht="15.75" x14ac:dyDescent="0.25">
      <c r="A241" s="3"/>
      <c r="B241" s="146"/>
      <c r="C241" s="170"/>
      <c r="D241" s="168"/>
      <c r="E241" s="168"/>
      <c r="F241" s="151"/>
      <c r="G241" s="153"/>
      <c r="H241" s="153"/>
      <c r="I241" s="154"/>
      <c r="J241" s="20"/>
      <c r="K241" s="6"/>
      <c r="L241" s="6"/>
    </row>
    <row r="242" spans="1:12" x14ac:dyDescent="0.25">
      <c r="A242" s="3"/>
      <c r="B242" s="35"/>
      <c r="C242" s="35"/>
      <c r="D242" s="37"/>
      <c r="E242" s="38"/>
      <c r="F242" s="23"/>
      <c r="G242" s="15"/>
      <c r="H242" s="15"/>
      <c r="I242" s="72"/>
      <c r="J242" s="20"/>
      <c r="K242" s="6"/>
      <c r="L242" s="6"/>
    </row>
    <row r="243" spans="1:12" x14ac:dyDescent="0.25">
      <c r="A243" s="3"/>
      <c r="B243" s="35"/>
      <c r="C243" s="35"/>
      <c r="D243" s="60"/>
      <c r="E243" s="38"/>
      <c r="F243" s="156"/>
      <c r="G243" s="15"/>
      <c r="H243" s="72"/>
      <c r="I243" s="87"/>
      <c r="J243" s="14"/>
      <c r="K243" s="6"/>
      <c r="L243" s="6"/>
    </row>
    <row r="244" spans="1:12" x14ac:dyDescent="0.25">
      <c r="A244" s="3"/>
      <c r="B244" s="35"/>
      <c r="C244" s="35"/>
      <c r="D244" s="60"/>
      <c r="E244" s="38"/>
      <c r="F244" s="156"/>
      <c r="G244" s="15"/>
      <c r="H244" s="72"/>
      <c r="I244" s="87"/>
      <c r="J244" s="14"/>
    </row>
    <row r="245" spans="1:12" x14ac:dyDescent="0.25">
      <c r="A245" s="3"/>
      <c r="B245" s="35"/>
      <c r="C245" s="35"/>
      <c r="D245" s="60"/>
      <c r="E245" s="38"/>
      <c r="F245" s="156"/>
      <c r="G245" s="15"/>
      <c r="H245" s="72"/>
      <c r="I245" s="87"/>
      <c r="J245" s="14"/>
    </row>
    <row r="246" spans="1:12" x14ac:dyDescent="0.25">
      <c r="A246" s="3"/>
      <c r="B246" s="35"/>
      <c r="C246" s="35"/>
      <c r="D246" s="37"/>
      <c r="E246" s="38"/>
      <c r="F246" s="156"/>
      <c r="G246" s="15"/>
      <c r="H246" s="72"/>
      <c r="I246" s="87"/>
      <c r="J246" s="14"/>
    </row>
    <row r="247" spans="1:12" x14ac:dyDescent="0.25">
      <c r="A247" s="3"/>
      <c r="B247" s="35"/>
      <c r="C247" s="35"/>
      <c r="D247" s="37"/>
      <c r="E247" s="38"/>
      <c r="F247" s="155"/>
      <c r="G247" s="15"/>
      <c r="H247" s="15"/>
      <c r="I247" s="72"/>
      <c r="J247" s="14"/>
    </row>
    <row r="248" spans="1:12" x14ac:dyDescent="0.25">
      <c r="A248" s="3"/>
      <c r="B248" s="33"/>
      <c r="C248" s="143"/>
      <c r="D248" s="44"/>
      <c r="E248" s="85"/>
      <c r="F248" s="73"/>
      <c r="G248" s="15"/>
      <c r="H248" s="144"/>
      <c r="I248" s="87"/>
      <c r="J248" s="14"/>
    </row>
    <row r="249" spans="1:12" x14ac:dyDescent="0.25">
      <c r="A249" s="3"/>
      <c r="B249" s="173"/>
      <c r="C249" s="173"/>
      <c r="D249" s="174"/>
      <c r="E249" s="173"/>
      <c r="F249" s="175"/>
      <c r="G249" s="176"/>
      <c r="H249" s="177"/>
      <c r="I249" s="177"/>
      <c r="J249" s="14"/>
    </row>
    <row r="250" spans="1:12" ht="15.75" x14ac:dyDescent="0.25">
      <c r="A250" s="3"/>
      <c r="B250" s="146"/>
      <c r="C250" s="170"/>
      <c r="D250" s="168"/>
      <c r="E250" s="168"/>
      <c r="F250" s="151"/>
      <c r="G250" s="153"/>
      <c r="H250" s="153"/>
      <c r="I250" s="154"/>
      <c r="J250" s="20"/>
    </row>
    <row r="251" spans="1:12" x14ac:dyDescent="0.25">
      <c r="A251" s="3"/>
      <c r="B251" s="35"/>
      <c r="C251" s="35"/>
      <c r="D251" s="37"/>
      <c r="E251" s="38"/>
      <c r="F251" s="23"/>
      <c r="G251" s="15"/>
      <c r="H251" s="15"/>
      <c r="I251" s="72"/>
      <c r="J251" s="20"/>
    </row>
    <row r="252" spans="1:12" x14ac:dyDescent="0.25">
      <c r="A252" s="3"/>
      <c r="B252" s="35"/>
      <c r="C252" s="35"/>
      <c r="D252" s="60"/>
      <c r="E252" s="38"/>
      <c r="F252" s="156"/>
      <c r="G252" s="15"/>
      <c r="H252" s="72"/>
      <c r="I252" s="87"/>
      <c r="J252" s="20"/>
    </row>
    <row r="253" spans="1:12" x14ac:dyDescent="0.25">
      <c r="A253" s="3"/>
      <c r="B253" s="35"/>
      <c r="C253" s="35"/>
      <c r="D253" s="60"/>
      <c r="E253" s="38"/>
      <c r="F253" s="156"/>
      <c r="G253" s="15"/>
      <c r="H253" s="72"/>
      <c r="I253" s="87"/>
      <c r="J253" s="20"/>
    </row>
    <row r="254" spans="1:12" x14ac:dyDescent="0.25">
      <c r="A254" s="3"/>
      <c r="B254" s="35"/>
      <c r="C254" s="35"/>
      <c r="D254" s="60"/>
      <c r="E254" s="38"/>
      <c r="F254" s="156"/>
      <c r="G254" s="15"/>
      <c r="H254" s="72"/>
      <c r="I254" s="87"/>
      <c r="J254" s="14"/>
    </row>
    <row r="255" spans="1:12" x14ac:dyDescent="0.25">
      <c r="A255" s="3"/>
      <c r="B255" s="35"/>
      <c r="C255" s="35"/>
      <c r="D255" s="37"/>
      <c r="E255" s="38"/>
      <c r="F255" s="156"/>
      <c r="G255" s="15"/>
      <c r="H255" s="72"/>
      <c r="I255" s="87"/>
      <c r="J255" s="14"/>
    </row>
    <row r="256" spans="1:12" x14ac:dyDescent="0.25">
      <c r="A256" s="3"/>
      <c r="B256" s="35"/>
      <c r="C256" s="35"/>
      <c r="D256" s="37"/>
      <c r="E256" s="38"/>
      <c r="F256" s="155"/>
      <c r="G256" s="15"/>
      <c r="H256" s="15"/>
      <c r="I256" s="72"/>
      <c r="J256" s="14"/>
    </row>
    <row r="257" spans="1:10" x14ac:dyDescent="0.25">
      <c r="A257" s="3"/>
      <c r="B257" s="33"/>
      <c r="C257" s="143"/>
      <c r="D257" s="44"/>
      <c r="E257" s="85"/>
      <c r="F257" s="73"/>
      <c r="G257" s="15"/>
      <c r="H257" s="144"/>
      <c r="I257" s="87"/>
      <c r="J257" s="14"/>
    </row>
    <row r="258" spans="1:10" x14ac:dyDescent="0.25">
      <c r="A258" s="3"/>
      <c r="B258" s="173"/>
      <c r="C258" s="173"/>
      <c r="D258" s="174"/>
      <c r="E258" s="173"/>
      <c r="F258" s="178"/>
      <c r="G258" s="179"/>
      <c r="H258" s="180"/>
      <c r="I258" s="180"/>
    </row>
    <row r="259" spans="1:10" ht="15.75" x14ac:dyDescent="0.25">
      <c r="A259" s="3"/>
      <c r="B259" s="146"/>
      <c r="C259" s="170"/>
      <c r="D259" s="168"/>
      <c r="E259" s="168"/>
      <c r="F259" s="151"/>
      <c r="G259" s="153"/>
      <c r="H259" s="153"/>
      <c r="I259" s="154"/>
    </row>
    <row r="260" spans="1:10" x14ac:dyDescent="0.25">
      <c r="A260" s="3"/>
      <c r="B260" s="35"/>
      <c r="C260" s="35"/>
      <c r="D260" s="37"/>
      <c r="E260" s="38"/>
      <c r="F260" s="23"/>
      <c r="G260" s="15"/>
      <c r="H260" s="15"/>
      <c r="I260" s="72"/>
    </row>
    <row r="261" spans="1:10" x14ac:dyDescent="0.25">
      <c r="A261" s="3"/>
      <c r="B261" s="35"/>
      <c r="C261" s="35"/>
      <c r="D261" s="69"/>
      <c r="E261" s="38"/>
      <c r="F261" s="156"/>
      <c r="G261" s="15"/>
      <c r="H261" s="72"/>
      <c r="I261" s="87"/>
    </row>
    <row r="262" spans="1:10" x14ac:dyDescent="0.25">
      <c r="A262" s="3"/>
      <c r="B262" s="35"/>
      <c r="C262" s="35"/>
      <c r="D262" s="69"/>
      <c r="E262" s="38"/>
      <c r="F262" s="156"/>
      <c r="G262" s="15"/>
      <c r="H262" s="72"/>
      <c r="I262" s="87"/>
    </row>
    <row r="263" spans="1:10" x14ac:dyDescent="0.25">
      <c r="A263" s="3"/>
      <c r="B263" s="35"/>
      <c r="C263" s="35"/>
      <c r="D263" s="69"/>
      <c r="E263" s="38"/>
      <c r="F263" s="156"/>
      <c r="G263" s="15"/>
      <c r="H263" s="72"/>
      <c r="I263" s="87"/>
    </row>
    <row r="264" spans="1:10" x14ac:dyDescent="0.25">
      <c r="A264" s="3"/>
      <c r="B264" s="35"/>
      <c r="C264" s="35"/>
      <c r="D264" s="60"/>
      <c r="E264" s="38"/>
      <c r="F264" s="156"/>
      <c r="G264" s="15"/>
      <c r="H264" s="72"/>
      <c r="I264" s="87"/>
    </row>
    <row r="265" spans="1:10" x14ac:dyDescent="0.25">
      <c r="A265" s="3"/>
      <c r="B265" s="35"/>
      <c r="C265" s="35"/>
      <c r="D265" s="60"/>
      <c r="E265" s="38"/>
      <c r="F265" s="156"/>
      <c r="G265" s="15"/>
      <c r="H265" s="72"/>
      <c r="I265" s="87"/>
    </row>
    <row r="266" spans="1:10" x14ac:dyDescent="0.25">
      <c r="A266" s="3"/>
      <c r="B266" s="35"/>
      <c r="C266" s="35"/>
      <c r="D266" s="60"/>
      <c r="E266" s="38"/>
      <c r="F266" s="156"/>
      <c r="G266" s="15"/>
      <c r="H266" s="72"/>
      <c r="I266" s="87"/>
    </row>
    <row r="267" spans="1:10" x14ac:dyDescent="0.25">
      <c r="A267" s="3"/>
      <c r="B267" s="35"/>
      <c r="C267" s="35"/>
      <c r="D267" s="60"/>
      <c r="E267" s="38"/>
      <c r="F267" s="156"/>
      <c r="G267" s="15"/>
      <c r="H267" s="72"/>
      <c r="I267" s="87"/>
    </row>
    <row r="268" spans="1:10" x14ac:dyDescent="0.25">
      <c r="A268" s="3"/>
      <c r="B268" s="35"/>
      <c r="C268" s="35"/>
      <c r="D268" s="60"/>
      <c r="E268" s="38"/>
      <c r="F268" s="156"/>
      <c r="G268" s="15"/>
      <c r="H268" s="72"/>
      <c r="I268" s="87"/>
    </row>
    <row r="269" spans="1:10" x14ac:dyDescent="0.25">
      <c r="A269" s="3"/>
      <c r="B269" s="35"/>
      <c r="C269" s="35"/>
      <c r="D269" s="60"/>
      <c r="E269" s="38"/>
      <c r="F269" s="156"/>
      <c r="G269" s="15"/>
      <c r="H269" s="72"/>
      <c r="I269" s="87"/>
    </row>
    <row r="270" spans="1:10" x14ac:dyDescent="0.25">
      <c r="A270" s="3"/>
      <c r="B270" s="35"/>
      <c r="C270" s="35"/>
      <c r="D270" s="60"/>
      <c r="E270" s="38"/>
      <c r="F270" s="156"/>
      <c r="G270" s="15"/>
      <c r="H270" s="72"/>
      <c r="I270" s="87"/>
    </row>
    <row r="271" spans="1:10" x14ac:dyDescent="0.25">
      <c r="A271" s="3"/>
      <c r="B271" s="35"/>
      <c r="C271" s="35"/>
      <c r="D271" s="60"/>
      <c r="E271" s="38"/>
      <c r="F271" s="156"/>
      <c r="G271" s="15"/>
      <c r="H271" s="72"/>
      <c r="I271" s="87"/>
    </row>
    <row r="272" spans="1:10" x14ac:dyDescent="0.25">
      <c r="A272" s="3"/>
      <c r="B272" s="35"/>
      <c r="C272" s="35"/>
      <c r="D272" s="60"/>
      <c r="E272" s="38"/>
      <c r="F272" s="156"/>
      <c r="G272" s="15"/>
      <c r="H272" s="72"/>
      <c r="I272" s="87"/>
    </row>
    <row r="273" spans="1:9" x14ac:dyDescent="0.25">
      <c r="A273" s="3"/>
      <c r="B273" s="35"/>
      <c r="C273" s="35"/>
      <c r="D273" s="60"/>
      <c r="E273" s="38"/>
      <c r="F273" s="156"/>
      <c r="G273" s="15"/>
      <c r="H273" s="72"/>
      <c r="I273" s="87"/>
    </row>
    <row r="274" spans="1:9" x14ac:dyDescent="0.25">
      <c r="A274" s="3"/>
      <c r="B274" s="35"/>
      <c r="C274" s="35"/>
      <c r="D274" s="60"/>
      <c r="E274" s="38"/>
      <c r="F274" s="156"/>
      <c r="G274" s="15"/>
      <c r="H274" s="72"/>
      <c r="I274" s="87"/>
    </row>
    <row r="275" spans="1:9" x14ac:dyDescent="0.25">
      <c r="A275" s="3"/>
      <c r="B275" s="35"/>
      <c r="C275" s="35"/>
      <c r="D275" s="60"/>
      <c r="E275" s="38"/>
      <c r="F275" s="156"/>
      <c r="G275" s="15"/>
      <c r="H275" s="72"/>
      <c r="I275" s="87"/>
    </row>
    <row r="276" spans="1:9" x14ac:dyDescent="0.25">
      <c r="A276" s="3"/>
      <c r="B276" s="35"/>
      <c r="C276" s="35"/>
      <c r="D276" s="37"/>
      <c r="E276" s="38"/>
      <c r="F276" s="156"/>
      <c r="G276" s="15"/>
      <c r="H276" s="72"/>
      <c r="I276" s="87"/>
    </row>
    <row r="277" spans="1:9" x14ac:dyDescent="0.25">
      <c r="A277" s="3"/>
      <c r="B277" s="35"/>
      <c r="C277" s="35"/>
      <c r="D277" s="37"/>
      <c r="E277" s="38"/>
      <c r="F277" s="155"/>
      <c r="G277" s="15"/>
      <c r="H277" s="15"/>
      <c r="I277" s="72"/>
    </row>
    <row r="278" spans="1:9" x14ac:dyDescent="0.25">
      <c r="A278" s="3"/>
      <c r="B278" s="33"/>
      <c r="C278" s="143"/>
      <c r="D278" s="44"/>
      <c r="E278" s="85"/>
      <c r="F278" s="73"/>
      <c r="G278" s="15"/>
      <c r="H278" s="144"/>
      <c r="I278" s="87"/>
    </row>
    <row r="279" spans="1:9" x14ac:dyDescent="0.25">
      <c r="A279" s="3"/>
      <c r="B279" s="173"/>
      <c r="C279" s="173"/>
      <c r="D279" s="174"/>
      <c r="E279" s="173"/>
      <c r="F279" s="178"/>
      <c r="G279" s="179"/>
      <c r="H279" s="180"/>
      <c r="I279" s="180"/>
    </row>
    <row r="280" spans="1:9" ht="15.75" x14ac:dyDescent="0.25">
      <c r="A280" s="3"/>
      <c r="B280" s="146"/>
      <c r="C280" s="170"/>
      <c r="D280" s="168"/>
      <c r="E280" s="168"/>
      <c r="F280" s="151"/>
      <c r="G280" s="153"/>
      <c r="H280" s="153"/>
      <c r="I280" s="154"/>
    </row>
    <row r="281" spans="1:9" x14ac:dyDescent="0.25">
      <c r="A281" s="3"/>
      <c r="B281" s="35"/>
      <c r="C281" s="35"/>
      <c r="D281" s="37"/>
      <c r="E281" s="38"/>
      <c r="F281" s="23"/>
      <c r="G281" s="15"/>
      <c r="H281" s="15"/>
      <c r="I281" s="72"/>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37"/>
      <c r="E287" s="38"/>
      <c r="F287" s="156"/>
      <c r="G287" s="15"/>
      <c r="H287" s="72"/>
      <c r="I287" s="87"/>
    </row>
    <row r="288" spans="1:9"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5"/>
      <c r="G293" s="15"/>
      <c r="H293" s="15"/>
      <c r="I293" s="72"/>
    </row>
    <row r="294" spans="1:9" x14ac:dyDescent="0.25">
      <c r="A294" s="3"/>
      <c r="B294" s="33"/>
      <c r="C294" s="143"/>
      <c r="D294" s="44"/>
      <c r="E294" s="85"/>
      <c r="F294" s="73"/>
      <c r="G294" s="15"/>
      <c r="H294" s="144"/>
      <c r="I294" s="87"/>
    </row>
    <row r="295" spans="1:9" x14ac:dyDescent="0.25">
      <c r="A295" s="3"/>
      <c r="B295" s="173"/>
      <c r="C295" s="173"/>
      <c r="D295" s="174"/>
      <c r="E295" s="173"/>
      <c r="F295" s="178"/>
      <c r="G295" s="179"/>
      <c r="H295" s="180"/>
      <c r="I295" s="180"/>
    </row>
    <row r="296" spans="1:9" ht="15.75" x14ac:dyDescent="0.25">
      <c r="A296" s="3"/>
      <c r="B296" s="146"/>
      <c r="C296" s="170"/>
      <c r="D296" s="168"/>
      <c r="E296" s="168"/>
      <c r="F296" s="151"/>
      <c r="G296" s="153"/>
      <c r="H296" s="153"/>
      <c r="I296" s="154"/>
    </row>
    <row r="297" spans="1:9" x14ac:dyDescent="0.25">
      <c r="A297" s="3"/>
      <c r="B297" s="35"/>
      <c r="C297" s="35"/>
      <c r="D297" s="37"/>
      <c r="E297" s="38"/>
      <c r="F297" s="23"/>
      <c r="G297" s="15"/>
      <c r="H297" s="15"/>
      <c r="I297" s="72"/>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10" x14ac:dyDescent="0.25">
      <c r="A369" s="3"/>
      <c r="B369" s="35"/>
      <c r="C369" s="35"/>
      <c r="D369" s="60"/>
      <c r="E369" s="38"/>
      <c r="F369" s="156"/>
      <c r="G369" s="15"/>
      <c r="H369" s="72"/>
      <c r="I369" s="87"/>
      <c r="J369" s="88"/>
    </row>
    <row r="370" spans="1:10" x14ac:dyDescent="0.25">
      <c r="A370" s="3"/>
      <c r="B370" s="35"/>
      <c r="C370" s="35"/>
      <c r="D370" s="37"/>
      <c r="E370" s="38"/>
      <c r="F370" s="155"/>
      <c r="G370" s="15"/>
      <c r="H370" s="15"/>
      <c r="I370" s="72"/>
    </row>
    <row r="371" spans="1:10" x14ac:dyDescent="0.25">
      <c r="A371" s="3"/>
      <c r="B371" s="33"/>
      <c r="C371" s="143"/>
      <c r="D371" s="44"/>
      <c r="E371" s="85"/>
      <c r="F371" s="73"/>
      <c r="G371" s="15"/>
      <c r="H371" s="144"/>
      <c r="I371" s="87"/>
    </row>
    <row r="372" spans="1:10" x14ac:dyDescent="0.25">
      <c r="A372" s="3"/>
      <c r="B372" s="173"/>
      <c r="C372" s="173"/>
      <c r="D372" s="174"/>
      <c r="E372" s="173"/>
      <c r="F372" s="178"/>
      <c r="G372" s="179"/>
      <c r="H372" s="180"/>
      <c r="I37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9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46</v>
      </c>
      <c r="C10" s="96"/>
      <c r="D10" s="95" t="s">
        <v>9</v>
      </c>
      <c r="E10" s="95" t="s">
        <v>0</v>
      </c>
      <c r="F10" s="75" t="s">
        <v>35</v>
      </c>
      <c r="G10" s="77" t="s">
        <v>1</v>
      </c>
      <c r="H10" s="77" t="s">
        <v>10</v>
      </c>
      <c r="I10" s="78"/>
      <c r="J10" s="20"/>
      <c r="K10" s="6"/>
      <c r="L10" s="6"/>
    </row>
    <row r="11" spans="2:12" x14ac:dyDescent="0.25">
      <c r="B11" s="34"/>
      <c r="C11" s="35"/>
      <c r="D11" s="64"/>
      <c r="E11" s="46"/>
      <c r="F11" s="23"/>
      <c r="G11" s="15"/>
      <c r="H11" s="15"/>
      <c r="I11" s="125"/>
      <c r="J11" s="20"/>
      <c r="K11" s="6"/>
      <c r="L11" s="6"/>
    </row>
    <row r="12" spans="2:12" x14ac:dyDescent="0.25">
      <c r="B12" s="221" t="s">
        <v>269</v>
      </c>
      <c r="C12" s="35"/>
      <c r="D12" s="60"/>
      <c r="E12" s="38"/>
      <c r="F12" s="59"/>
      <c r="G12" s="15">
        <f>($D12*F12)</f>
        <v>0</v>
      </c>
      <c r="H12" s="72" t="e">
        <f>(G12/'Cover Sheet'!H$3)</f>
        <v>#DIV/0!</v>
      </c>
      <c r="I12" s="126"/>
      <c r="J12" s="14"/>
      <c r="K12" s="6"/>
      <c r="L12" s="6"/>
    </row>
    <row r="13" spans="2:12" x14ac:dyDescent="0.25">
      <c r="B13" s="221" t="s">
        <v>270</v>
      </c>
      <c r="C13" s="35"/>
      <c r="D13" s="60"/>
      <c r="E13" s="38"/>
      <c r="F13" s="59"/>
      <c r="G13" s="15">
        <f t="shared" ref="G13:G14" si="0">($D13*F13)</f>
        <v>0</v>
      </c>
      <c r="H13" s="72" t="e">
        <f>(G13/'Cover Sheet'!H$3)</f>
        <v>#DIV/0!</v>
      </c>
      <c r="I13" s="126"/>
      <c r="J13" s="14"/>
    </row>
    <row r="14" spans="2:12" x14ac:dyDescent="0.25">
      <c r="B14" s="221" t="s">
        <v>271</v>
      </c>
      <c r="C14" s="35"/>
      <c r="D14" s="60"/>
      <c r="E14" s="38"/>
      <c r="F14" s="59"/>
      <c r="G14" s="15">
        <f t="shared" si="0"/>
        <v>0</v>
      </c>
      <c r="H14" s="72" t="e">
        <f>(G14/'Cover Sheet'!H$3)</f>
        <v>#DIV/0!</v>
      </c>
      <c r="I14" s="126"/>
      <c r="J14" s="14"/>
    </row>
    <row r="15" spans="2:12" x14ac:dyDescent="0.25">
      <c r="B15" s="221" t="s">
        <v>272</v>
      </c>
      <c r="C15" s="35"/>
      <c r="D15" s="60"/>
      <c r="E15" s="38"/>
      <c r="F15" s="59"/>
      <c r="G15" s="15">
        <f>($D15*F15)</f>
        <v>0</v>
      </c>
      <c r="H15" s="72" t="e">
        <f>(G15/'Cover Sheet'!H$3)</f>
        <v>#DIV/0!</v>
      </c>
      <c r="I15" s="126"/>
      <c r="J15" s="14"/>
    </row>
    <row r="16" spans="2:12" x14ac:dyDescent="0.25">
      <c r="B16" s="221" t="s">
        <v>273</v>
      </c>
      <c r="C16" s="35"/>
      <c r="D16" s="37"/>
      <c r="E16" s="38"/>
      <c r="F16" s="59"/>
      <c r="G16" s="15">
        <f>($D16*F16)</f>
        <v>0</v>
      </c>
      <c r="H16" s="72" t="e">
        <f>(G16/'Cover Sheet'!H$3)</f>
        <v>#DIV/0!</v>
      </c>
      <c r="I16" s="126"/>
      <c r="J16" s="14"/>
    </row>
    <row r="17" spans="1:12" x14ac:dyDescent="0.25">
      <c r="B17" s="34"/>
      <c r="C17" s="35"/>
      <c r="D17" s="37"/>
      <c r="E17" s="38"/>
      <c r="F17" s="17"/>
      <c r="G17" s="15"/>
      <c r="H17" s="15"/>
      <c r="I17" s="125"/>
      <c r="J17" s="14"/>
    </row>
    <row r="18" spans="1:12" ht="14.25" thickBot="1" x14ac:dyDescent="0.3">
      <c r="B18" s="91"/>
      <c r="C18" s="92" t="str">
        <f>+B10</f>
        <v>F10 - SPECIAL CONSTRUCTION</v>
      </c>
      <c r="D18" s="79"/>
      <c r="E18" s="80"/>
      <c r="F18" s="81"/>
      <c r="G18" s="82">
        <f>SUM(G11:G17)</f>
        <v>0</v>
      </c>
      <c r="H18" s="83" t="e">
        <f>SUM(H11:H17)</f>
        <v>#DIV/0!</v>
      </c>
      <c r="I18" s="84"/>
      <c r="J18" s="14"/>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2"/>
      <c r="C22" s="48"/>
      <c r="D22" s="107"/>
      <c r="E22" s="48"/>
      <c r="F22" s="23"/>
      <c r="G22" s="116"/>
      <c r="H22" s="72"/>
      <c r="I22" s="87"/>
      <c r="J22" s="20"/>
      <c r="K22" s="6"/>
      <c r="L22" s="6"/>
    </row>
    <row r="23" spans="1:12" ht="15.75" customHeight="1" x14ac:dyDescent="0.25">
      <c r="A23" s="3"/>
      <c r="B23" s="2"/>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2"/>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7.5" customHeight="1" x14ac:dyDescent="0.25">
      <c r="A31" s="3"/>
      <c r="B31" s="33"/>
      <c r="C31" s="33"/>
      <c r="D31" s="32"/>
      <c r="E31" s="33"/>
      <c r="F31" s="73"/>
      <c r="G31" s="74"/>
      <c r="H31" s="74"/>
      <c r="I31" s="149"/>
      <c r="J31" s="20"/>
      <c r="K31" s="6"/>
      <c r="L31" s="6"/>
    </row>
    <row r="32" spans="1:12" ht="6.75" customHeight="1" x14ac:dyDescent="0.25">
      <c r="A32" s="3"/>
      <c r="B32" s="48"/>
      <c r="C32" s="33"/>
      <c r="D32" s="32"/>
      <c r="E32" s="33"/>
      <c r="F32" s="23"/>
      <c r="G32" s="70"/>
      <c r="H32" s="70"/>
      <c r="I32" s="149"/>
      <c r="J32" s="20"/>
      <c r="K32" s="6"/>
      <c r="L32" s="6"/>
    </row>
    <row r="33" spans="1:12" ht="15.75" customHeight="1" x14ac:dyDescent="0.25">
      <c r="A33" s="3"/>
      <c r="B33" s="48"/>
      <c r="C33" s="89"/>
      <c r="D33" s="117"/>
      <c r="E33" s="33"/>
      <c r="F33" s="23"/>
      <c r="G33" s="15"/>
      <c r="H33" s="72"/>
      <c r="I33" s="87"/>
      <c r="J33" s="20"/>
      <c r="K33" s="6"/>
      <c r="L33" s="6"/>
    </row>
    <row r="34" spans="1:12" ht="6.75" customHeight="1" x14ac:dyDescent="0.25">
      <c r="A34" s="3"/>
      <c r="B34" s="48"/>
      <c r="C34" s="89"/>
      <c r="D34" s="117"/>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6.75" customHeight="1" x14ac:dyDescent="0.25">
      <c r="A41" s="3"/>
      <c r="B41" s="48"/>
      <c r="C41" s="33"/>
      <c r="D41" s="30"/>
      <c r="E41" s="33"/>
      <c r="F41" s="23"/>
      <c r="G41" s="15"/>
      <c r="H41" s="72"/>
      <c r="I41" s="87"/>
      <c r="J41" s="20"/>
      <c r="K41" s="6"/>
      <c r="L41" s="6"/>
    </row>
    <row r="42" spans="1:12" ht="4.5" customHeight="1" x14ac:dyDescent="0.25">
      <c r="A42" s="3"/>
      <c r="B42" s="33"/>
      <c r="C42" s="89"/>
      <c r="D42" s="32"/>
      <c r="E42" s="33"/>
      <c r="F42" s="23"/>
      <c r="G42" s="15"/>
      <c r="H42" s="15"/>
      <c r="I42" s="149"/>
      <c r="J42" s="20"/>
      <c r="K42" s="6"/>
      <c r="L42" s="6"/>
    </row>
    <row r="43" spans="1:12" x14ac:dyDescent="0.25">
      <c r="A43" s="3"/>
      <c r="B43" s="143"/>
      <c r="C43" s="31"/>
      <c r="D43" s="32"/>
      <c r="E43" s="33"/>
      <c r="F43" s="23"/>
      <c r="G43" s="15"/>
      <c r="H43" s="72"/>
      <c r="I43" s="87"/>
      <c r="J43" s="20"/>
      <c r="K43" s="6"/>
      <c r="L43" s="6"/>
    </row>
    <row r="44" spans="1:12" ht="4.5" customHeight="1" x14ac:dyDescent="0.25">
      <c r="A44" s="3"/>
      <c r="B44" s="33"/>
      <c r="C44" s="89"/>
      <c r="D44" s="32"/>
      <c r="E44" s="33"/>
      <c r="F44" s="73"/>
      <c r="G44" s="74"/>
      <c r="H44" s="74"/>
      <c r="I44" s="149"/>
      <c r="J44" s="20"/>
      <c r="K44" s="6"/>
      <c r="L44" s="6"/>
    </row>
    <row r="45" spans="1:12" ht="12" customHeight="1" x14ac:dyDescent="0.25">
      <c r="A45" s="3"/>
      <c r="B45" s="33"/>
      <c r="C45" s="89"/>
      <c r="D45" s="32"/>
      <c r="E45" s="33"/>
      <c r="F45" s="73"/>
      <c r="G45" s="74"/>
      <c r="H45" s="74"/>
      <c r="I45" s="149"/>
      <c r="J45" s="20"/>
      <c r="K45" s="6"/>
      <c r="L45" s="6"/>
    </row>
    <row r="46" spans="1:12" ht="18" customHeight="1" x14ac:dyDescent="0.25">
      <c r="A46" s="3"/>
      <c r="B46" s="146"/>
      <c r="C46" s="150"/>
      <c r="D46" s="151"/>
      <c r="E46" s="152"/>
      <c r="F46" s="151"/>
      <c r="G46" s="153"/>
      <c r="H46" s="153"/>
      <c r="I46" s="154"/>
      <c r="J46" s="20"/>
      <c r="K46" s="6"/>
      <c r="L46" s="6"/>
    </row>
    <row r="47" spans="1:12" ht="12" customHeight="1" x14ac:dyDescent="0.25">
      <c r="A47" s="3"/>
      <c r="B47" s="35"/>
      <c r="C47" s="35"/>
      <c r="D47" s="36"/>
      <c r="E47" s="35"/>
      <c r="F47" s="155"/>
      <c r="G47" s="15"/>
      <c r="H47" s="15"/>
      <c r="I47" s="72"/>
      <c r="J47" s="20"/>
      <c r="K47" s="6"/>
      <c r="L47" s="6"/>
    </row>
    <row r="48" spans="1:12" ht="12" customHeight="1" x14ac:dyDescent="0.25">
      <c r="A48" s="3"/>
      <c r="B48" s="35"/>
      <c r="C48" s="35"/>
      <c r="D48" s="37"/>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37"/>
      <c r="E52" s="38"/>
      <c r="F52" s="156"/>
      <c r="G52" s="15"/>
      <c r="H52" s="72"/>
      <c r="I52" s="87"/>
      <c r="J52" s="88"/>
      <c r="K52" s="119"/>
      <c r="L52" s="6"/>
    </row>
    <row r="53" spans="1:12" ht="12" customHeight="1" x14ac:dyDescent="0.25">
      <c r="A53" s="3"/>
      <c r="B53" s="35"/>
      <c r="C53" s="35"/>
      <c r="D53" s="60"/>
      <c r="E53" s="38"/>
      <c r="F53" s="156"/>
      <c r="G53" s="15"/>
      <c r="H53" s="72"/>
      <c r="I53" s="87"/>
      <c r="J53" s="88"/>
      <c r="K53" s="120"/>
      <c r="L53" s="121"/>
    </row>
    <row r="54" spans="1:12" ht="12" customHeight="1" x14ac:dyDescent="0.25">
      <c r="A54" s="3"/>
      <c r="B54" s="35"/>
      <c r="C54" s="35"/>
      <c r="D54" s="60"/>
      <c r="E54" s="38"/>
      <c r="F54" s="156"/>
      <c r="G54" s="15"/>
      <c r="H54" s="72"/>
      <c r="I54" s="15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6"/>
      <c r="G56" s="15"/>
      <c r="H56" s="72"/>
      <c r="I56" s="87"/>
      <c r="J56" s="88"/>
      <c r="K56" s="118"/>
      <c r="L56" s="6"/>
    </row>
    <row r="57" spans="1:12" ht="12" customHeight="1" x14ac:dyDescent="0.25">
      <c r="A57" s="3"/>
      <c r="B57" s="35"/>
      <c r="C57" s="35"/>
      <c r="D57" s="60"/>
      <c r="E57" s="38"/>
      <c r="F57" s="156"/>
      <c r="G57" s="15"/>
      <c r="H57" s="72"/>
      <c r="I57" s="87"/>
      <c r="J57" s="88"/>
      <c r="K57" s="118"/>
      <c r="L57" s="6"/>
    </row>
    <row r="58" spans="1:12" ht="12" customHeight="1" x14ac:dyDescent="0.25">
      <c r="A58" s="3"/>
      <c r="B58" s="35"/>
      <c r="C58" s="35"/>
      <c r="D58" s="37"/>
      <c r="E58" s="38"/>
      <c r="F58" s="155"/>
      <c r="G58" s="15"/>
      <c r="H58" s="15"/>
      <c r="I58" s="72"/>
      <c r="J58" s="20"/>
      <c r="K58" s="6"/>
      <c r="L58" s="6"/>
    </row>
    <row r="59" spans="1:12" ht="15" customHeight="1" x14ac:dyDescent="0.25">
      <c r="A59" s="3"/>
      <c r="B59" s="33"/>
      <c r="C59" s="143"/>
      <c r="D59" s="44"/>
      <c r="E59" s="85"/>
      <c r="F59" s="73"/>
      <c r="G59" s="15"/>
      <c r="H59" s="144"/>
      <c r="I59" s="87"/>
      <c r="J59" s="20"/>
      <c r="K59" s="6"/>
      <c r="L59" s="6"/>
    </row>
    <row r="60" spans="1:12" s="5" customFormat="1" ht="12" customHeight="1" x14ac:dyDescent="0.25">
      <c r="A60" s="158"/>
      <c r="B60" s="33"/>
      <c r="C60" s="93"/>
      <c r="D60" s="44"/>
      <c r="E60" s="85"/>
      <c r="F60" s="73"/>
      <c r="G60" s="86"/>
      <c r="H60" s="86"/>
      <c r="I60" s="87"/>
      <c r="J60" s="19"/>
    </row>
    <row r="61" spans="1:12" s="5" customFormat="1" ht="17.25" customHeight="1" x14ac:dyDescent="0.25">
      <c r="A61" s="158"/>
      <c r="B61" s="146"/>
      <c r="C61" s="150"/>
      <c r="D61" s="151"/>
      <c r="E61" s="152"/>
      <c r="F61" s="151"/>
      <c r="G61" s="153"/>
      <c r="H61" s="153"/>
      <c r="I61" s="154"/>
      <c r="J61" s="19"/>
    </row>
    <row r="62" spans="1:12" s="5" customFormat="1" ht="12" customHeight="1" x14ac:dyDescent="0.25">
      <c r="A62" s="158"/>
      <c r="B62" s="35"/>
      <c r="C62" s="35"/>
      <c r="D62" s="36"/>
      <c r="E62" s="35"/>
      <c r="F62" s="155"/>
      <c r="G62" s="15"/>
      <c r="H62" s="15"/>
      <c r="I62" s="72"/>
      <c r="J62" s="19"/>
    </row>
    <row r="63" spans="1:12" s="5" customFormat="1" ht="12" customHeight="1" x14ac:dyDescent="0.25">
      <c r="A63" s="158"/>
      <c r="B63" s="35"/>
      <c r="C63" s="35"/>
      <c r="D63" s="37"/>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37"/>
      <c r="E70" s="38"/>
      <c r="F70" s="156"/>
      <c r="G70" s="15"/>
      <c r="H70" s="72"/>
      <c r="I70" s="87"/>
      <c r="J70" s="88"/>
    </row>
    <row r="71" spans="1:12" s="5" customFormat="1" ht="12" customHeight="1" x14ac:dyDescent="0.25">
      <c r="A71" s="158"/>
      <c r="B71" s="35"/>
      <c r="C71" s="35"/>
      <c r="D71" s="60"/>
      <c r="E71" s="38"/>
      <c r="F71" s="156"/>
      <c r="G71" s="15"/>
      <c r="H71" s="72"/>
      <c r="I71" s="87"/>
      <c r="J71" s="88"/>
    </row>
    <row r="72" spans="1:12" s="5" customFormat="1" ht="12" customHeight="1" x14ac:dyDescent="0.25">
      <c r="A72" s="158"/>
      <c r="B72" s="35"/>
      <c r="C72" s="35"/>
      <c r="D72" s="37"/>
      <c r="E72" s="38"/>
      <c r="F72" s="155"/>
      <c r="G72" s="15"/>
      <c r="H72" s="15"/>
      <c r="I72" s="72"/>
      <c r="J72" s="19"/>
    </row>
    <row r="73" spans="1:12" s="5" customFormat="1" ht="12" customHeight="1" x14ac:dyDescent="0.25">
      <c r="A73" s="158"/>
      <c r="B73" s="33"/>
      <c r="C73" s="143"/>
      <c r="D73" s="44"/>
      <c r="E73" s="85"/>
      <c r="F73" s="73"/>
      <c r="G73" s="15"/>
      <c r="H73" s="144"/>
      <c r="I73" s="87"/>
      <c r="J73" s="19"/>
    </row>
    <row r="74" spans="1:12" s="5" customFormat="1" ht="12" customHeight="1" x14ac:dyDescent="0.25">
      <c r="A74" s="158"/>
      <c r="B74" s="33"/>
      <c r="C74" s="93"/>
      <c r="D74" s="44"/>
      <c r="E74" s="85"/>
      <c r="F74" s="73"/>
      <c r="G74" s="86"/>
      <c r="H74" s="86"/>
      <c r="I74" s="87"/>
      <c r="J74" s="19"/>
    </row>
    <row r="75" spans="1:12" ht="17.25" customHeight="1" x14ac:dyDescent="0.25">
      <c r="A75" s="3"/>
      <c r="B75" s="146"/>
      <c r="C75" s="159"/>
      <c r="D75" s="151"/>
      <c r="E75" s="152"/>
      <c r="F75" s="151"/>
      <c r="G75" s="153"/>
      <c r="H75" s="153"/>
      <c r="I75" s="154"/>
      <c r="J75" s="20"/>
      <c r="K75" s="6"/>
      <c r="L75" s="6"/>
    </row>
    <row r="76" spans="1:12" ht="12" customHeight="1" x14ac:dyDescent="0.25">
      <c r="A76" s="3"/>
      <c r="B76" s="35"/>
      <c r="C76" s="35"/>
      <c r="D76" s="37"/>
      <c r="E76" s="38"/>
      <c r="F76" s="155"/>
      <c r="G76" s="15"/>
      <c r="H76" s="15"/>
      <c r="I76" s="72"/>
      <c r="J76" s="20"/>
      <c r="K76" s="6"/>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60"/>
      <c r="E79" s="38"/>
      <c r="F79" s="160"/>
      <c r="G79" s="15"/>
      <c r="H79" s="72"/>
      <c r="I79" s="87"/>
      <c r="J79" s="88"/>
      <c r="K79" s="118"/>
      <c r="L79" s="6"/>
    </row>
    <row r="80" spans="1:12" ht="12" customHeight="1" x14ac:dyDescent="0.25">
      <c r="A80" s="3"/>
      <c r="B80" s="35"/>
      <c r="C80" s="35"/>
      <c r="D80" s="60"/>
      <c r="E80" s="38"/>
      <c r="F80" s="156"/>
      <c r="G80" s="15"/>
      <c r="H80" s="72"/>
      <c r="I80" s="8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87"/>
      <c r="J84" s="88"/>
      <c r="K84" s="118"/>
      <c r="L84" s="6"/>
    </row>
    <row r="85" spans="1:12" ht="12" customHeight="1" x14ac:dyDescent="0.25">
      <c r="A85" s="3"/>
      <c r="B85" s="35"/>
      <c r="C85" s="35"/>
      <c r="D85" s="37"/>
      <c r="E85" s="38"/>
      <c r="F85" s="156"/>
      <c r="G85" s="15"/>
      <c r="H85" s="72"/>
      <c r="I85" s="87"/>
      <c r="J85" s="88"/>
      <c r="K85" s="118"/>
      <c r="L85" s="6"/>
    </row>
    <row r="86" spans="1:12" ht="12" customHeight="1" x14ac:dyDescent="0.25">
      <c r="A86" s="3"/>
      <c r="B86" s="35"/>
      <c r="C86" s="35"/>
      <c r="D86" s="37"/>
      <c r="E86" s="38"/>
      <c r="F86" s="155"/>
      <c r="G86" s="15"/>
      <c r="H86" s="15"/>
      <c r="I86" s="72"/>
      <c r="J86" s="20"/>
      <c r="K86" s="6"/>
      <c r="L86" s="6"/>
    </row>
    <row r="87" spans="1:12" ht="18" customHeight="1" x14ac:dyDescent="0.25">
      <c r="A87" s="3"/>
      <c r="B87" s="33"/>
      <c r="C87" s="143"/>
      <c r="D87" s="44"/>
      <c r="E87" s="85"/>
      <c r="F87" s="73"/>
      <c r="G87" s="15"/>
      <c r="H87" s="144"/>
      <c r="I87" s="87"/>
      <c r="J87" s="20"/>
      <c r="K87" s="6"/>
      <c r="L87" s="6"/>
    </row>
    <row r="88" spans="1:12" s="5" customFormat="1" ht="15.75" x14ac:dyDescent="0.25">
      <c r="A88" s="158"/>
      <c r="B88" s="33"/>
      <c r="C88" s="93"/>
      <c r="D88" s="44"/>
      <c r="E88" s="85"/>
      <c r="F88" s="73"/>
      <c r="G88" s="86"/>
      <c r="H88" s="86"/>
      <c r="I88" s="87"/>
      <c r="J88" s="19"/>
    </row>
    <row r="89" spans="1:12" s="6" customFormat="1" ht="15.75" x14ac:dyDescent="0.25">
      <c r="A89" s="118"/>
      <c r="B89" s="146"/>
      <c r="C89" s="159"/>
      <c r="D89" s="151"/>
      <c r="E89" s="152"/>
      <c r="F89" s="151"/>
      <c r="G89" s="153"/>
      <c r="H89" s="153"/>
      <c r="I89" s="154"/>
      <c r="J89" s="20"/>
    </row>
    <row r="90" spans="1:12" ht="12" customHeight="1" x14ac:dyDescent="0.25">
      <c r="A90" s="3"/>
      <c r="B90" s="161"/>
      <c r="C90" s="40"/>
      <c r="D90" s="41"/>
      <c r="E90" s="42"/>
      <c r="F90" s="162"/>
      <c r="G90" s="21"/>
      <c r="H90" s="21"/>
      <c r="I90" s="163"/>
      <c r="J90" s="20"/>
      <c r="K90" s="6"/>
      <c r="L90" s="6"/>
    </row>
    <row r="91" spans="1:12" x14ac:dyDescent="0.25">
      <c r="A91" s="3"/>
      <c r="B91" s="35"/>
      <c r="C91" s="122"/>
      <c r="D91" s="37"/>
      <c r="E91" s="38"/>
      <c r="F91" s="156"/>
      <c r="G91" s="15"/>
      <c r="H91" s="72"/>
      <c r="I91" s="87"/>
      <c r="J91" s="88"/>
      <c r="K91" s="118"/>
      <c r="L91" s="6"/>
    </row>
    <row r="92" spans="1:12" x14ac:dyDescent="0.25">
      <c r="A92" s="3"/>
      <c r="B92" s="164"/>
      <c r="C92" s="58"/>
      <c r="D92" s="60"/>
      <c r="E92" s="38"/>
      <c r="F92" s="156"/>
      <c r="G92" s="15"/>
      <c r="H92" s="72"/>
      <c r="I92" s="87"/>
      <c r="J92" s="88"/>
      <c r="K92" s="118"/>
      <c r="L92" s="6"/>
    </row>
    <row r="93" spans="1:12" x14ac:dyDescent="0.25">
      <c r="A93" s="3"/>
      <c r="B93" s="35"/>
      <c r="C93" s="57"/>
      <c r="D93" s="37"/>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35"/>
      <c r="C96" s="35"/>
      <c r="D96" s="37"/>
      <c r="E96" s="38"/>
      <c r="F96" s="160"/>
      <c r="G96" s="61"/>
      <c r="H96" s="72"/>
      <c r="I96" s="87"/>
      <c r="J96" s="88"/>
      <c r="K96" s="118"/>
      <c r="L96" s="6"/>
    </row>
    <row r="97" spans="1:12" x14ac:dyDescent="0.25">
      <c r="A97" s="3"/>
      <c r="B97" s="35"/>
      <c r="C97" s="62"/>
      <c r="D97" s="62"/>
      <c r="E97" s="38"/>
      <c r="F97" s="160"/>
      <c r="G97" s="61"/>
      <c r="H97" s="72"/>
      <c r="I97" s="87"/>
      <c r="J97" s="88"/>
      <c r="K97" s="118"/>
      <c r="L97" s="6"/>
    </row>
    <row r="98" spans="1:12" x14ac:dyDescent="0.25">
      <c r="A98" s="3"/>
      <c r="B98" s="35"/>
      <c r="C98" s="62"/>
      <c r="D98" s="37"/>
      <c r="E98" s="38"/>
      <c r="F98" s="156"/>
      <c r="G98" s="61"/>
      <c r="H98" s="72"/>
      <c r="I98" s="87"/>
      <c r="J98" s="88"/>
      <c r="K98" s="118"/>
      <c r="L98" s="6"/>
    </row>
    <row r="99" spans="1:12" x14ac:dyDescent="0.25">
      <c r="A99" s="3"/>
      <c r="B99" s="35"/>
      <c r="C99" s="62"/>
      <c r="D99" s="60"/>
      <c r="E99" s="38"/>
      <c r="F99" s="160"/>
      <c r="G99" s="61"/>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37"/>
      <c r="E114" s="38"/>
      <c r="F114" s="156"/>
      <c r="G114" s="15"/>
      <c r="H114" s="72"/>
      <c r="I114" s="87"/>
      <c r="J114" s="88"/>
      <c r="K114" s="118"/>
      <c r="L114" s="6"/>
    </row>
    <row r="115" spans="1:12" x14ac:dyDescent="0.25">
      <c r="A115" s="3"/>
      <c r="B115" s="35"/>
      <c r="C115" s="35"/>
      <c r="D115" s="37"/>
      <c r="E115" s="38"/>
      <c r="F115" s="165"/>
      <c r="G115" s="15"/>
      <c r="H115" s="15"/>
      <c r="I115" s="87"/>
      <c r="J115" s="88"/>
      <c r="K115" s="118"/>
      <c r="L115" s="6"/>
    </row>
    <row r="116" spans="1:12" ht="5.25" customHeight="1" x14ac:dyDescent="0.25">
      <c r="A116" s="3"/>
      <c r="B116" s="148"/>
      <c r="C116" s="35"/>
      <c r="D116" s="37"/>
      <c r="E116" s="38"/>
      <c r="F116" s="155"/>
      <c r="G116" s="22"/>
      <c r="H116" s="22"/>
      <c r="I116" s="166"/>
      <c r="J116" s="20"/>
      <c r="K116" s="6"/>
      <c r="L116" s="6"/>
    </row>
    <row r="117" spans="1:12" x14ac:dyDescent="0.25">
      <c r="A117" s="3"/>
      <c r="B117" s="33"/>
      <c r="C117" s="143"/>
      <c r="D117" s="44"/>
      <c r="E117" s="85"/>
      <c r="F117" s="73"/>
      <c r="G117" s="15"/>
      <c r="H117" s="144"/>
      <c r="I117" s="87"/>
      <c r="J117" s="20"/>
      <c r="K117" s="6"/>
      <c r="L117" s="6"/>
    </row>
    <row r="118" spans="1:12" s="5" customFormat="1" ht="15.75" x14ac:dyDescent="0.25">
      <c r="A118" s="158"/>
      <c r="B118" s="33"/>
      <c r="C118" s="89"/>
      <c r="D118" s="44"/>
      <c r="E118" s="85"/>
      <c r="F118" s="73"/>
      <c r="G118" s="86"/>
      <c r="H118" s="86"/>
      <c r="I118" s="87"/>
      <c r="J118" s="19"/>
    </row>
    <row r="119" spans="1:12" s="7" customFormat="1" ht="15.75" x14ac:dyDescent="0.25">
      <c r="A119" s="167"/>
      <c r="B119" s="146"/>
      <c r="C119" s="159"/>
      <c r="D119" s="151"/>
      <c r="E119" s="152"/>
      <c r="F119" s="151"/>
      <c r="G119" s="153"/>
      <c r="H119" s="153"/>
      <c r="I119" s="154"/>
      <c r="J119" s="123"/>
      <c r="K119" s="124"/>
      <c r="L119" s="124"/>
    </row>
    <row r="120" spans="1:12" ht="12" customHeight="1" x14ac:dyDescent="0.25">
      <c r="A120" s="3"/>
      <c r="B120" s="35"/>
      <c r="C120" s="35"/>
      <c r="D120" s="37"/>
      <c r="E120" s="45"/>
      <c r="F120" s="155"/>
      <c r="G120" s="15"/>
      <c r="H120" s="15"/>
      <c r="I120" s="72"/>
      <c r="J120" s="20"/>
      <c r="K120" s="6"/>
      <c r="L120" s="6"/>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37"/>
      <c r="E125" s="38"/>
      <c r="F125" s="156"/>
      <c r="G125" s="15"/>
      <c r="H125" s="72"/>
      <c r="I125" s="87"/>
      <c r="J125" s="88"/>
      <c r="K125" s="118"/>
      <c r="L125" s="118"/>
    </row>
    <row r="126" spans="1:12" ht="6" customHeight="1" x14ac:dyDescent="0.25">
      <c r="A126" s="3"/>
      <c r="B126" s="35"/>
      <c r="C126" s="35"/>
      <c r="D126" s="37"/>
      <c r="E126" s="38"/>
      <c r="F126" s="155"/>
      <c r="G126" s="15"/>
      <c r="H126" s="15"/>
      <c r="I126" s="72"/>
      <c r="J126" s="20"/>
      <c r="K126" s="6"/>
      <c r="L126" s="6"/>
    </row>
    <row r="127" spans="1:12" s="3" customFormat="1" x14ac:dyDescent="0.25">
      <c r="B127" s="33"/>
      <c r="C127" s="143"/>
      <c r="D127" s="44"/>
      <c r="E127" s="85"/>
      <c r="F127" s="73"/>
      <c r="G127" s="15"/>
      <c r="H127" s="144"/>
      <c r="I127" s="87"/>
      <c r="J127" s="20"/>
      <c r="K127" s="118"/>
      <c r="L127" s="118"/>
    </row>
    <row r="128" spans="1:12" x14ac:dyDescent="0.25">
      <c r="A128" s="3"/>
      <c r="B128" s="33"/>
      <c r="C128" s="89"/>
      <c r="D128" s="44"/>
      <c r="E128" s="85"/>
      <c r="F128" s="73"/>
      <c r="G128" s="86"/>
      <c r="H128" s="86"/>
      <c r="I128" s="87"/>
      <c r="J128" s="20"/>
      <c r="K128" s="6"/>
      <c r="L128" s="6"/>
    </row>
    <row r="129" spans="1:12" s="4" customFormat="1" ht="15.75" x14ac:dyDescent="0.25">
      <c r="A129" s="145"/>
      <c r="B129" s="146"/>
      <c r="C129" s="150"/>
      <c r="D129" s="168"/>
      <c r="E129" s="168"/>
      <c r="F129" s="151"/>
      <c r="G129" s="153"/>
      <c r="H129" s="153"/>
      <c r="I129" s="154"/>
      <c r="J129" s="19"/>
      <c r="K129" s="5"/>
      <c r="L129" s="5"/>
    </row>
    <row r="130" spans="1:12" ht="8.25" customHeight="1" x14ac:dyDescent="0.25">
      <c r="A130" s="3"/>
      <c r="B130" s="35"/>
      <c r="C130" s="35"/>
      <c r="D130" s="37"/>
      <c r="E130" s="38"/>
      <c r="F130" s="155"/>
      <c r="G130" s="15"/>
      <c r="H130" s="15"/>
      <c r="I130" s="72"/>
      <c r="J130" s="20"/>
      <c r="K130" s="6"/>
      <c r="L130" s="6"/>
    </row>
    <row r="131" spans="1:12" s="5" customFormat="1" ht="15.75" x14ac:dyDescent="0.25">
      <c r="A131" s="158"/>
      <c r="B131" s="35"/>
      <c r="C131" s="68"/>
      <c r="D131" s="60"/>
      <c r="E131" s="38"/>
      <c r="F131" s="156"/>
      <c r="G131" s="15"/>
      <c r="H131" s="72"/>
      <c r="I131" s="87"/>
      <c r="J131" s="19"/>
    </row>
    <row r="132" spans="1:12" s="5" customFormat="1" ht="15.75" x14ac:dyDescent="0.25">
      <c r="A132" s="158"/>
      <c r="B132" s="35"/>
      <c r="C132" s="68"/>
      <c r="D132" s="37"/>
      <c r="E132" s="38"/>
      <c r="F132" s="156"/>
      <c r="G132" s="15"/>
      <c r="H132" s="72"/>
      <c r="I132" s="87"/>
      <c r="J132" s="19"/>
    </row>
    <row r="133" spans="1:12" s="5" customFormat="1" ht="15.75" x14ac:dyDescent="0.25">
      <c r="A133" s="158"/>
      <c r="B133" s="35"/>
      <c r="C133" s="35"/>
      <c r="D133" s="60"/>
      <c r="E133" s="38"/>
      <c r="F133" s="156"/>
      <c r="G133" s="15"/>
      <c r="H133" s="72"/>
      <c r="I133" s="87"/>
      <c r="J133" s="19"/>
    </row>
    <row r="134" spans="1:12" s="5" customFormat="1" ht="15.75" x14ac:dyDescent="0.25">
      <c r="A134" s="158"/>
      <c r="B134" s="35"/>
      <c r="C134" s="35"/>
      <c r="D134" s="37"/>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15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4" customFormat="1" ht="9" customHeight="1" x14ac:dyDescent="0.25">
      <c r="A151" s="145"/>
      <c r="B151" s="35"/>
      <c r="C151" s="35"/>
      <c r="D151" s="37"/>
      <c r="E151" s="38"/>
      <c r="F151" s="155"/>
      <c r="G151" s="15"/>
      <c r="H151" s="15"/>
      <c r="I151" s="72"/>
      <c r="J151" s="19"/>
      <c r="K151" s="5"/>
      <c r="L151" s="5"/>
    </row>
    <row r="152" spans="1:12" s="6" customFormat="1" x14ac:dyDescent="0.25">
      <c r="A152" s="118"/>
      <c r="B152" s="33"/>
      <c r="C152" s="143"/>
      <c r="D152" s="44"/>
      <c r="E152" s="85"/>
      <c r="F152" s="73"/>
      <c r="G152" s="15"/>
      <c r="H152" s="144"/>
      <c r="I152" s="87"/>
      <c r="J152" s="20"/>
    </row>
    <row r="153" spans="1:12" s="6" customFormat="1" x14ac:dyDescent="0.25">
      <c r="A153" s="118"/>
      <c r="B153" s="33"/>
      <c r="C153" s="89"/>
      <c r="D153" s="44"/>
      <c r="E153" s="85"/>
      <c r="F153" s="73"/>
      <c r="G153" s="86"/>
      <c r="H153" s="86"/>
      <c r="I153" s="87"/>
      <c r="J153" s="20"/>
    </row>
    <row r="154" spans="1:12" s="6" customFormat="1" ht="15.75" x14ac:dyDescent="0.25">
      <c r="A154" s="118"/>
      <c r="B154" s="146"/>
      <c r="C154" s="150"/>
      <c r="D154" s="168"/>
      <c r="E154" s="168"/>
      <c r="F154" s="151"/>
      <c r="G154" s="153"/>
      <c r="H154" s="153"/>
      <c r="I154" s="154"/>
      <c r="J154" s="20"/>
    </row>
    <row r="155" spans="1:12" s="6" customFormat="1" x14ac:dyDescent="0.25">
      <c r="A155" s="118"/>
      <c r="B155" s="35"/>
      <c r="C155" s="35"/>
      <c r="D155" s="37"/>
      <c r="E155" s="38"/>
      <c r="F155" s="155"/>
      <c r="G155" s="15"/>
      <c r="H155" s="15"/>
      <c r="I155" s="72"/>
      <c r="J155" s="20"/>
    </row>
    <row r="156" spans="1:12" s="6" customFormat="1" x14ac:dyDescent="0.25">
      <c r="A156" s="118"/>
      <c r="B156" s="35"/>
      <c r="C156" s="35"/>
      <c r="D156" s="60"/>
      <c r="E156" s="38"/>
      <c r="F156" s="156"/>
      <c r="G156" s="15"/>
      <c r="H156" s="72"/>
      <c r="I156" s="87"/>
      <c r="J156" s="88"/>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37"/>
      <c r="E159" s="38"/>
      <c r="F159" s="156"/>
      <c r="G159" s="15"/>
      <c r="H159" s="72"/>
      <c r="I159" s="87"/>
      <c r="J159" s="20"/>
    </row>
    <row r="160" spans="1:12" s="6" customFormat="1" x14ac:dyDescent="0.25">
      <c r="A160" s="118"/>
      <c r="B160" s="35"/>
      <c r="C160" s="35"/>
      <c r="D160" s="37"/>
      <c r="E160" s="38"/>
      <c r="F160" s="155"/>
      <c r="G160" s="15"/>
      <c r="H160" s="15"/>
      <c r="I160" s="72"/>
      <c r="J160" s="20"/>
    </row>
    <row r="161" spans="1:10" s="6" customFormat="1" x14ac:dyDescent="0.25">
      <c r="A161" s="118"/>
      <c r="B161" s="33"/>
      <c r="C161" s="143"/>
      <c r="D161" s="44"/>
      <c r="E161" s="85"/>
      <c r="F161" s="73"/>
      <c r="G161" s="15"/>
      <c r="H161" s="144"/>
      <c r="I161" s="87"/>
      <c r="J161" s="20"/>
    </row>
    <row r="162" spans="1:10" s="6" customFormat="1" x14ac:dyDescent="0.25">
      <c r="A162" s="118"/>
      <c r="B162" s="33"/>
      <c r="C162" s="89"/>
      <c r="D162" s="44"/>
      <c r="E162" s="85"/>
      <c r="F162" s="73"/>
      <c r="G162" s="86"/>
      <c r="H162" s="86"/>
      <c r="I162" s="87"/>
      <c r="J162" s="20"/>
    </row>
    <row r="163" spans="1:10" s="6" customFormat="1" ht="15.75" x14ac:dyDescent="0.25">
      <c r="A163" s="118"/>
      <c r="B163" s="146"/>
      <c r="C163" s="150"/>
      <c r="D163" s="168"/>
      <c r="E163" s="168"/>
      <c r="F163" s="151"/>
      <c r="G163" s="153"/>
      <c r="H163" s="153"/>
      <c r="I163" s="154"/>
      <c r="J163" s="20"/>
    </row>
    <row r="164" spans="1:10" s="6" customFormat="1" x14ac:dyDescent="0.25">
      <c r="A164" s="118"/>
      <c r="B164" s="35"/>
      <c r="C164" s="35"/>
      <c r="D164" s="37"/>
      <c r="E164" s="38"/>
      <c r="F164" s="155"/>
      <c r="G164" s="15"/>
      <c r="H164" s="15"/>
      <c r="I164" s="72"/>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9"/>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5"/>
      <c r="G186" s="15"/>
      <c r="H186" s="15"/>
      <c r="I186" s="72"/>
      <c r="J186" s="20"/>
    </row>
    <row r="187" spans="1:12" s="6" customFormat="1" x14ac:dyDescent="0.25">
      <c r="A187" s="118"/>
      <c r="B187" s="33"/>
      <c r="C187" s="143"/>
      <c r="D187" s="44"/>
      <c r="E187" s="85"/>
      <c r="F187" s="73"/>
      <c r="G187" s="15"/>
      <c r="H187" s="144"/>
      <c r="I187" s="87"/>
      <c r="J187" s="20"/>
    </row>
    <row r="188" spans="1:12" x14ac:dyDescent="0.25">
      <c r="A188" s="3"/>
      <c r="B188" s="33"/>
      <c r="C188" s="89"/>
      <c r="D188" s="44"/>
      <c r="E188" s="85"/>
      <c r="F188" s="73"/>
      <c r="G188" s="86"/>
      <c r="H188" s="86"/>
      <c r="I188" s="87"/>
      <c r="J188" s="20"/>
      <c r="K188" s="6"/>
      <c r="L188" s="6"/>
    </row>
    <row r="189" spans="1:12" s="3" customFormat="1" ht="15.75" x14ac:dyDescent="0.25">
      <c r="B189" s="146"/>
      <c r="C189" s="150"/>
      <c r="D189" s="168"/>
      <c r="E189" s="168"/>
      <c r="F189" s="151"/>
      <c r="G189" s="153"/>
      <c r="H189" s="153"/>
      <c r="I189" s="154"/>
      <c r="J189" s="88"/>
      <c r="K189" s="118"/>
      <c r="L189" s="118"/>
    </row>
    <row r="190" spans="1:12" x14ac:dyDescent="0.25">
      <c r="A190" s="3"/>
      <c r="B190" s="48"/>
      <c r="C190" s="48"/>
      <c r="D190" s="49"/>
      <c r="E190" s="49"/>
      <c r="F190" s="26"/>
      <c r="G190" s="15"/>
      <c r="H190" s="15"/>
      <c r="I190" s="72"/>
      <c r="J190" s="20"/>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60"/>
      <c r="E192" s="38"/>
      <c r="F192" s="156"/>
      <c r="G192" s="15"/>
      <c r="H192" s="72"/>
      <c r="I192" s="87"/>
      <c r="J192" s="88"/>
      <c r="K192" s="6"/>
      <c r="L192" s="6"/>
    </row>
    <row r="193" spans="1:12" x14ac:dyDescent="0.25">
      <c r="A193" s="3"/>
      <c r="B193" s="35"/>
      <c r="C193" s="37"/>
      <c r="D193" s="60"/>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ht="10.5" customHeight="1" x14ac:dyDescent="0.25">
      <c r="A195" s="3"/>
      <c r="B195" s="35"/>
      <c r="C195" s="35"/>
      <c r="D195" s="37"/>
      <c r="E195" s="38"/>
      <c r="F195" s="155"/>
      <c r="G195" s="15"/>
      <c r="H195" s="15"/>
      <c r="I195" s="72"/>
      <c r="J195" s="20"/>
      <c r="K195" s="6"/>
      <c r="L195" s="6"/>
    </row>
    <row r="196" spans="1:12" s="6" customFormat="1" ht="15" customHeight="1" x14ac:dyDescent="0.25">
      <c r="A196" s="118"/>
      <c r="B196" s="33"/>
      <c r="C196" s="143"/>
      <c r="D196" s="44"/>
      <c r="E196" s="85"/>
      <c r="F196" s="73"/>
      <c r="G196" s="15"/>
      <c r="H196" s="144"/>
      <c r="I196" s="87"/>
      <c r="J196" s="20"/>
    </row>
    <row r="197" spans="1:12" x14ac:dyDescent="0.25">
      <c r="A197" s="3"/>
      <c r="B197" s="33"/>
      <c r="C197" s="89"/>
      <c r="D197" s="44"/>
      <c r="E197" s="85"/>
      <c r="F197" s="73"/>
      <c r="G197" s="86"/>
      <c r="H197" s="86"/>
      <c r="I197" s="87"/>
      <c r="J197" s="20"/>
      <c r="K197" s="6"/>
      <c r="L197" s="6"/>
    </row>
    <row r="198" spans="1:12" ht="15.75" x14ac:dyDescent="0.25">
      <c r="A198" s="3"/>
      <c r="B198" s="146"/>
      <c r="C198" s="150"/>
      <c r="D198" s="168"/>
      <c r="E198" s="168"/>
      <c r="F198" s="151"/>
      <c r="G198" s="153"/>
      <c r="H198" s="153"/>
      <c r="I198" s="154"/>
      <c r="J198" s="20"/>
      <c r="K198" s="6"/>
      <c r="L198" s="6"/>
    </row>
    <row r="199" spans="1:12" x14ac:dyDescent="0.25">
      <c r="A199" s="3"/>
      <c r="B199" s="48"/>
      <c r="C199" s="48"/>
      <c r="D199" s="52"/>
      <c r="E199" s="49"/>
      <c r="F199" s="26"/>
      <c r="G199" s="15"/>
      <c r="H199" s="15"/>
      <c r="I199" s="72"/>
      <c r="J199" s="20"/>
      <c r="K199" s="6"/>
      <c r="L199" s="6"/>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60"/>
      <c r="E202" s="38"/>
      <c r="F202" s="156"/>
      <c r="G202" s="15"/>
      <c r="H202" s="72"/>
      <c r="I202" s="157"/>
      <c r="J202" s="88"/>
      <c r="K202" s="118"/>
      <c r="L202" s="118"/>
    </row>
    <row r="203" spans="1:12" s="3" customFormat="1" x14ac:dyDescent="0.25">
      <c r="B203" s="35"/>
      <c r="C203" s="58"/>
      <c r="D203" s="37"/>
      <c r="E203" s="38"/>
      <c r="F203" s="169"/>
      <c r="G203" s="15"/>
      <c r="H203" s="72"/>
      <c r="I203" s="87"/>
      <c r="J203" s="88"/>
      <c r="K203" s="118"/>
      <c r="L203" s="118"/>
    </row>
    <row r="204" spans="1:12" s="3" customFormat="1" x14ac:dyDescent="0.25">
      <c r="B204" s="35"/>
      <c r="C204" s="35"/>
      <c r="D204" s="60"/>
      <c r="E204" s="38"/>
      <c r="F204" s="156"/>
      <c r="G204" s="15"/>
      <c r="H204" s="72"/>
      <c r="I204" s="87"/>
      <c r="J204" s="88"/>
      <c r="K204" s="118"/>
      <c r="L204" s="118"/>
    </row>
    <row r="205" spans="1:12" s="3" customFormat="1" x14ac:dyDescent="0.25">
      <c r="B205" s="35"/>
      <c r="C205" s="35"/>
      <c r="D205" s="37"/>
      <c r="E205" s="38"/>
      <c r="F205" s="156"/>
      <c r="G205" s="15"/>
      <c r="H205" s="72"/>
      <c r="I205" s="87"/>
      <c r="J205" s="88"/>
      <c r="K205" s="118"/>
      <c r="L205" s="118"/>
    </row>
    <row r="206" spans="1:12" x14ac:dyDescent="0.25">
      <c r="A206" s="3"/>
      <c r="B206" s="35"/>
      <c r="C206" s="35"/>
      <c r="D206" s="37"/>
      <c r="E206" s="38"/>
      <c r="F206" s="155"/>
      <c r="G206" s="15"/>
      <c r="H206" s="15"/>
      <c r="I206" s="72"/>
      <c r="J206" s="20"/>
      <c r="K206" s="6"/>
      <c r="L206" s="6"/>
    </row>
    <row r="207" spans="1:12" x14ac:dyDescent="0.25">
      <c r="A207" s="3"/>
      <c r="B207" s="33"/>
      <c r="C207" s="143"/>
      <c r="D207" s="44"/>
      <c r="E207" s="85"/>
      <c r="F207" s="73"/>
      <c r="G207" s="15"/>
      <c r="H207" s="144"/>
      <c r="I207" s="87"/>
      <c r="J207" s="20"/>
      <c r="K207" s="6"/>
      <c r="L207" s="6"/>
    </row>
    <row r="208" spans="1:12" x14ac:dyDescent="0.25">
      <c r="A208" s="3"/>
      <c r="B208" s="33"/>
      <c r="C208" s="89"/>
      <c r="D208" s="44"/>
      <c r="E208" s="85"/>
      <c r="F208" s="73"/>
      <c r="G208" s="86"/>
      <c r="H208" s="86"/>
      <c r="I208" s="87"/>
      <c r="J208" s="20"/>
      <c r="K208" s="6"/>
      <c r="L208" s="6"/>
    </row>
    <row r="209" spans="1:12" ht="15.75" x14ac:dyDescent="0.25">
      <c r="A209" s="3"/>
      <c r="B209" s="146"/>
      <c r="C209" s="150"/>
      <c r="D209" s="168"/>
      <c r="E209" s="168"/>
      <c r="F209" s="151"/>
      <c r="G209" s="153"/>
      <c r="H209" s="153"/>
      <c r="I209" s="154"/>
      <c r="J209" s="20"/>
      <c r="K209" s="6"/>
      <c r="L209" s="6"/>
    </row>
    <row r="210" spans="1:12" x14ac:dyDescent="0.25">
      <c r="A210" s="3"/>
      <c r="B210" s="48"/>
      <c r="C210" s="48"/>
      <c r="D210" s="52"/>
      <c r="E210" s="49"/>
      <c r="F210" s="26"/>
      <c r="G210" s="15"/>
      <c r="H210" s="15"/>
      <c r="I210" s="72"/>
      <c r="J210" s="20"/>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5"/>
      <c r="G214" s="15"/>
      <c r="H214" s="15"/>
      <c r="I214" s="72"/>
      <c r="J214" s="20"/>
      <c r="K214" s="6"/>
      <c r="L214" s="6"/>
    </row>
    <row r="215" spans="1:12" x14ac:dyDescent="0.25">
      <c r="A215" s="3"/>
      <c r="B215" s="33"/>
      <c r="C215" s="143"/>
      <c r="D215" s="44"/>
      <c r="E215" s="85"/>
      <c r="F215" s="73"/>
      <c r="G215" s="15"/>
      <c r="H215" s="144"/>
      <c r="I215" s="87"/>
      <c r="J215" s="20"/>
      <c r="K215" s="6"/>
      <c r="L215" s="6"/>
    </row>
    <row r="216" spans="1:12" x14ac:dyDescent="0.25">
      <c r="A216" s="3"/>
      <c r="B216" s="33"/>
      <c r="C216" s="89"/>
      <c r="D216" s="44"/>
      <c r="E216" s="85"/>
      <c r="F216" s="73"/>
      <c r="G216" s="86"/>
      <c r="H216" s="86"/>
      <c r="I216" s="87"/>
      <c r="J216" s="20"/>
      <c r="K216" s="6"/>
      <c r="L216" s="6"/>
    </row>
    <row r="217" spans="1:12" ht="15.75" x14ac:dyDescent="0.25">
      <c r="A217" s="3"/>
      <c r="B217" s="146"/>
      <c r="C217" s="170"/>
      <c r="D217" s="168"/>
      <c r="E217" s="168"/>
      <c r="F217" s="151"/>
      <c r="G217" s="153"/>
      <c r="H217" s="153"/>
      <c r="I217" s="154"/>
      <c r="J217" s="20"/>
      <c r="K217" s="6"/>
      <c r="L217" s="6"/>
    </row>
    <row r="218" spans="1:12" x14ac:dyDescent="0.25">
      <c r="A218" s="3"/>
      <c r="B218" s="51"/>
      <c r="C218" s="51"/>
      <c r="D218" s="52"/>
      <c r="E218" s="52"/>
      <c r="F218" s="26"/>
      <c r="G218" s="15"/>
      <c r="H218" s="15"/>
      <c r="I218" s="72"/>
      <c r="J218" s="20"/>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5"/>
      <c r="G227" s="15"/>
      <c r="H227" s="15"/>
      <c r="I227" s="72"/>
      <c r="J227" s="20"/>
      <c r="K227" s="6"/>
      <c r="L227" s="6"/>
    </row>
    <row r="228" spans="1:12" x14ac:dyDescent="0.25">
      <c r="A228" s="3"/>
      <c r="B228" s="33"/>
      <c r="C228" s="143"/>
      <c r="D228" s="44"/>
      <c r="E228" s="85"/>
      <c r="F228" s="73"/>
      <c r="G228" s="15"/>
      <c r="H228" s="144"/>
      <c r="I228" s="87"/>
      <c r="J228" s="20"/>
      <c r="K228" s="6"/>
      <c r="L228" s="6"/>
    </row>
    <row r="229" spans="1:12" x14ac:dyDescent="0.25">
      <c r="A229" s="3"/>
      <c r="B229" s="33"/>
      <c r="C229" s="89"/>
      <c r="D229" s="44"/>
      <c r="E229" s="85"/>
      <c r="F229" s="73"/>
      <c r="G229" s="86"/>
      <c r="H229" s="86"/>
      <c r="I229" s="87"/>
      <c r="J229" s="20"/>
      <c r="K229" s="6"/>
      <c r="L229" s="6"/>
    </row>
    <row r="230" spans="1:12" ht="15.75" x14ac:dyDescent="0.25">
      <c r="A230" s="3"/>
      <c r="B230" s="146"/>
      <c r="C230" s="150"/>
      <c r="D230" s="168"/>
      <c r="E230" s="168"/>
      <c r="F230" s="151"/>
      <c r="G230" s="153"/>
      <c r="H230" s="153"/>
      <c r="I230" s="154"/>
      <c r="J230" s="20"/>
      <c r="K230" s="6"/>
      <c r="L230" s="6"/>
    </row>
    <row r="231" spans="1:12" ht="12" customHeight="1" x14ac:dyDescent="0.25">
      <c r="A231" s="3"/>
      <c r="B231" s="51"/>
      <c r="C231" s="51"/>
      <c r="D231" s="52"/>
      <c r="E231" s="52"/>
      <c r="F231" s="26"/>
      <c r="G231" s="15"/>
      <c r="H231" s="15"/>
      <c r="I231" s="72"/>
      <c r="J231" s="20"/>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ht="9.75" customHeight="1" x14ac:dyDescent="0.25">
      <c r="A236" s="3"/>
      <c r="B236" s="35"/>
      <c r="C236" s="35"/>
      <c r="D236" s="37"/>
      <c r="E236" s="38"/>
      <c r="F236" s="155"/>
      <c r="G236" s="15"/>
      <c r="H236" s="15"/>
      <c r="I236" s="72"/>
      <c r="J236" s="20"/>
      <c r="K236" s="6"/>
      <c r="L236" s="6"/>
    </row>
    <row r="237" spans="1:12" ht="16.5" customHeight="1" x14ac:dyDescent="0.25">
      <c r="A237" s="3"/>
      <c r="B237" s="33"/>
      <c r="C237" s="143"/>
      <c r="D237" s="44"/>
      <c r="E237" s="85"/>
      <c r="F237" s="73"/>
      <c r="G237" s="15"/>
      <c r="H237" s="144"/>
      <c r="I237" s="87"/>
      <c r="J237" s="20"/>
      <c r="K237" s="6"/>
      <c r="L237" s="6"/>
    </row>
    <row r="238" spans="1:12" x14ac:dyDescent="0.25">
      <c r="A238" s="3"/>
      <c r="B238" s="33"/>
      <c r="C238" s="89"/>
      <c r="D238" s="44"/>
      <c r="E238" s="85"/>
      <c r="F238" s="73"/>
      <c r="G238" s="86"/>
      <c r="H238" s="86"/>
      <c r="I238" s="87"/>
      <c r="J238" s="88"/>
      <c r="K238" s="6"/>
      <c r="L238" s="6"/>
    </row>
    <row r="239" spans="1:12" ht="15.75" x14ac:dyDescent="0.25">
      <c r="A239" s="3"/>
      <c r="B239" s="146"/>
      <c r="C239" s="170"/>
      <c r="D239" s="168"/>
      <c r="E239" s="168"/>
      <c r="F239" s="151"/>
      <c r="G239" s="153"/>
      <c r="H239" s="153"/>
      <c r="I239" s="154"/>
      <c r="J239" s="20"/>
      <c r="K239" s="6"/>
      <c r="L239" s="6"/>
    </row>
    <row r="240" spans="1:12" x14ac:dyDescent="0.25">
      <c r="A240" s="3"/>
      <c r="B240" s="35"/>
      <c r="C240" s="35"/>
      <c r="D240" s="37"/>
      <c r="E240" s="38"/>
      <c r="F240" s="23"/>
      <c r="G240" s="15"/>
      <c r="H240" s="15"/>
      <c r="I240" s="72"/>
      <c r="J240" s="20"/>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37"/>
      <c r="E247" s="38"/>
      <c r="F247" s="156"/>
      <c r="G247" s="15"/>
      <c r="H247" s="72"/>
      <c r="I247" s="87"/>
      <c r="J247" s="19"/>
      <c r="K247" s="6"/>
      <c r="L247" s="6"/>
    </row>
    <row r="248" spans="1:12" ht="15.75" x14ac:dyDescent="0.25">
      <c r="A248" s="3"/>
      <c r="B248" s="35"/>
      <c r="C248" s="35"/>
      <c r="D248" s="37"/>
      <c r="E248" s="38"/>
      <c r="F248" s="155"/>
      <c r="G248" s="15"/>
      <c r="H248" s="15"/>
      <c r="I248" s="72"/>
      <c r="J248" s="19"/>
      <c r="K248" s="6"/>
      <c r="L248" s="6"/>
    </row>
    <row r="249" spans="1:12" x14ac:dyDescent="0.25">
      <c r="A249" s="3"/>
      <c r="B249" s="33"/>
      <c r="C249" s="143"/>
      <c r="D249" s="44"/>
      <c r="E249" s="85"/>
      <c r="F249" s="73"/>
      <c r="G249" s="15"/>
      <c r="H249" s="144"/>
      <c r="I249" s="87"/>
      <c r="J249" s="20"/>
      <c r="K249" s="6"/>
      <c r="L249" s="6"/>
    </row>
    <row r="250" spans="1:12" x14ac:dyDescent="0.25">
      <c r="A250" s="3"/>
      <c r="B250" s="33"/>
      <c r="C250" s="143"/>
      <c r="D250" s="44"/>
      <c r="E250" s="85"/>
      <c r="F250" s="73"/>
      <c r="G250" s="15"/>
      <c r="H250" s="144"/>
      <c r="I250" s="87"/>
      <c r="J250" s="88"/>
      <c r="K250" s="6"/>
      <c r="L250" s="6"/>
    </row>
    <row r="251" spans="1:12" ht="15.75" x14ac:dyDescent="0.25">
      <c r="A251" s="3"/>
      <c r="B251" s="146"/>
      <c r="C251" s="170"/>
      <c r="D251" s="168"/>
      <c r="E251" s="168"/>
      <c r="F251" s="151"/>
      <c r="G251" s="153"/>
      <c r="H251" s="153"/>
      <c r="I251" s="154"/>
      <c r="J251" s="20"/>
      <c r="K251" s="6"/>
      <c r="L251" s="6"/>
    </row>
    <row r="252" spans="1:12" x14ac:dyDescent="0.25">
      <c r="A252" s="3"/>
      <c r="B252" s="35"/>
      <c r="C252" s="35"/>
      <c r="D252" s="37"/>
      <c r="E252" s="38"/>
      <c r="F252" s="23"/>
      <c r="G252" s="15"/>
      <c r="H252" s="15"/>
      <c r="I252" s="72"/>
      <c r="J252" s="20"/>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37"/>
      <c r="E256" s="38"/>
      <c r="F256" s="156"/>
      <c r="G256" s="15"/>
      <c r="H256" s="72"/>
      <c r="I256" s="87"/>
      <c r="J256" s="19"/>
      <c r="K256" s="6"/>
      <c r="L256" s="6"/>
    </row>
    <row r="257" spans="1:12" ht="15.75" x14ac:dyDescent="0.25">
      <c r="A257" s="3"/>
      <c r="B257" s="35"/>
      <c r="C257" s="35"/>
      <c r="D257" s="37"/>
      <c r="E257" s="38"/>
      <c r="F257" s="155"/>
      <c r="G257" s="15"/>
      <c r="H257" s="15"/>
      <c r="I257" s="72"/>
      <c r="J257" s="19"/>
      <c r="K257" s="6"/>
      <c r="L257" s="6"/>
    </row>
    <row r="258" spans="1:12" x14ac:dyDescent="0.25">
      <c r="A258" s="3"/>
      <c r="B258" s="33"/>
      <c r="C258" s="143"/>
      <c r="D258" s="44"/>
      <c r="E258" s="85"/>
      <c r="F258" s="73"/>
      <c r="G258" s="15"/>
      <c r="H258" s="144"/>
      <c r="I258" s="87"/>
      <c r="J258" s="20"/>
      <c r="K258" s="6"/>
      <c r="L258" s="6"/>
    </row>
    <row r="259" spans="1:12" x14ac:dyDescent="0.25">
      <c r="A259" s="3"/>
      <c r="B259" s="171"/>
      <c r="C259" s="171"/>
      <c r="D259" s="172"/>
      <c r="E259" s="171"/>
      <c r="F259" s="73"/>
      <c r="G259" s="74"/>
      <c r="H259" s="149"/>
      <c r="I259" s="149"/>
      <c r="J259" s="20"/>
      <c r="K259" s="6"/>
      <c r="L259" s="6"/>
    </row>
    <row r="260" spans="1:12" ht="15.75" x14ac:dyDescent="0.25">
      <c r="A260" s="3"/>
      <c r="B260" s="146"/>
      <c r="C260" s="170"/>
      <c r="D260" s="168"/>
      <c r="E260" s="168"/>
      <c r="F260" s="151"/>
      <c r="G260" s="153"/>
      <c r="H260" s="153"/>
      <c r="I260" s="154"/>
      <c r="J260" s="20"/>
      <c r="K260" s="6"/>
      <c r="L260" s="6"/>
    </row>
    <row r="261" spans="1:12" x14ac:dyDescent="0.25">
      <c r="A261" s="3"/>
      <c r="B261" s="35"/>
      <c r="C261" s="35"/>
      <c r="D261" s="37"/>
      <c r="E261" s="38"/>
      <c r="F261" s="23"/>
      <c r="G261" s="15"/>
      <c r="H261" s="15"/>
      <c r="I261" s="72"/>
      <c r="J261" s="20"/>
      <c r="K261" s="6"/>
      <c r="L261" s="6"/>
    </row>
    <row r="262" spans="1:12" x14ac:dyDescent="0.25">
      <c r="A262" s="3"/>
      <c r="B262" s="35"/>
      <c r="C262" s="35"/>
      <c r="D262" s="60"/>
      <c r="E262" s="38"/>
      <c r="F262" s="156"/>
      <c r="G262" s="15"/>
      <c r="H262" s="72"/>
      <c r="I262" s="87"/>
      <c r="J262" s="14"/>
      <c r="K262" s="6"/>
      <c r="L262" s="6"/>
    </row>
    <row r="263" spans="1:12" x14ac:dyDescent="0.25">
      <c r="A263" s="3"/>
      <c r="B263" s="35"/>
      <c r="C263" s="35"/>
      <c r="D263" s="60"/>
      <c r="E263" s="38"/>
      <c r="F263" s="156"/>
      <c r="G263" s="15"/>
      <c r="H263" s="72"/>
      <c r="I263" s="87"/>
      <c r="J263" s="14"/>
    </row>
    <row r="264" spans="1:12" x14ac:dyDescent="0.25">
      <c r="A264" s="3"/>
      <c r="B264" s="35"/>
      <c r="C264" s="35"/>
      <c r="D264" s="60"/>
      <c r="E264" s="38"/>
      <c r="F264" s="156"/>
      <c r="G264" s="15"/>
      <c r="H264" s="72"/>
      <c r="I264" s="87"/>
      <c r="J264" s="14"/>
    </row>
    <row r="265" spans="1:12" x14ac:dyDescent="0.25">
      <c r="A265" s="3"/>
      <c r="B265" s="35"/>
      <c r="C265" s="35"/>
      <c r="D265" s="37"/>
      <c r="E265" s="38"/>
      <c r="F265" s="156"/>
      <c r="G265" s="15"/>
      <c r="H265" s="72"/>
      <c r="I265" s="87"/>
      <c r="J265" s="14"/>
    </row>
    <row r="266" spans="1:12" x14ac:dyDescent="0.25">
      <c r="A266" s="3"/>
      <c r="B266" s="35"/>
      <c r="C266" s="35"/>
      <c r="D266" s="37"/>
      <c r="E266" s="38"/>
      <c r="F266" s="155"/>
      <c r="G266" s="15"/>
      <c r="H266" s="15"/>
      <c r="I266" s="72"/>
      <c r="J266" s="14"/>
    </row>
    <row r="267" spans="1:12" x14ac:dyDescent="0.25">
      <c r="A267" s="3"/>
      <c r="B267" s="33"/>
      <c r="C267" s="143"/>
      <c r="D267" s="44"/>
      <c r="E267" s="85"/>
      <c r="F267" s="73"/>
      <c r="G267" s="15"/>
      <c r="H267" s="144"/>
      <c r="I267" s="87"/>
      <c r="J267" s="14"/>
    </row>
    <row r="268" spans="1:12" x14ac:dyDescent="0.25">
      <c r="A268" s="3"/>
      <c r="B268" s="173"/>
      <c r="C268" s="173"/>
      <c r="D268" s="174"/>
      <c r="E268" s="173"/>
      <c r="F268" s="175"/>
      <c r="G268" s="176"/>
      <c r="H268" s="177"/>
      <c r="I268" s="177"/>
      <c r="J268" s="14"/>
    </row>
    <row r="269" spans="1:12" ht="15.75" x14ac:dyDescent="0.25">
      <c r="A269" s="3"/>
      <c r="B269" s="146"/>
      <c r="C269" s="170"/>
      <c r="D269" s="168"/>
      <c r="E269" s="168"/>
      <c r="F269" s="151"/>
      <c r="G269" s="153"/>
      <c r="H269" s="153"/>
      <c r="I269" s="154"/>
      <c r="J269" s="20"/>
    </row>
    <row r="270" spans="1:12" x14ac:dyDescent="0.25">
      <c r="A270" s="3"/>
      <c r="B270" s="35"/>
      <c r="C270" s="35"/>
      <c r="D270" s="37"/>
      <c r="E270" s="38"/>
      <c r="F270" s="23"/>
      <c r="G270" s="15"/>
      <c r="H270" s="15"/>
      <c r="I270" s="72"/>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14"/>
    </row>
    <row r="274" spans="1:10" x14ac:dyDescent="0.25">
      <c r="A274" s="3"/>
      <c r="B274" s="35"/>
      <c r="C274" s="35"/>
      <c r="D274" s="37"/>
      <c r="E274" s="38"/>
      <c r="F274" s="156"/>
      <c r="G274" s="15"/>
      <c r="H274" s="72"/>
      <c r="I274" s="87"/>
      <c r="J274" s="14"/>
    </row>
    <row r="275" spans="1:10" x14ac:dyDescent="0.25">
      <c r="A275" s="3"/>
      <c r="B275" s="35"/>
      <c r="C275" s="35"/>
      <c r="D275" s="37"/>
      <c r="E275" s="38"/>
      <c r="F275" s="155"/>
      <c r="G275" s="15"/>
      <c r="H275" s="15"/>
      <c r="I275" s="72"/>
      <c r="J275" s="14"/>
    </row>
    <row r="276" spans="1:10" x14ac:dyDescent="0.25">
      <c r="A276" s="3"/>
      <c r="B276" s="33"/>
      <c r="C276" s="143"/>
      <c r="D276" s="44"/>
      <c r="E276" s="85"/>
      <c r="F276" s="73"/>
      <c r="G276" s="15"/>
      <c r="H276" s="144"/>
      <c r="I276" s="87"/>
      <c r="J276" s="14"/>
    </row>
    <row r="277" spans="1:10" x14ac:dyDescent="0.25">
      <c r="A277" s="3"/>
      <c r="B277" s="173"/>
      <c r="C277" s="173"/>
      <c r="D277" s="174"/>
      <c r="E277" s="173"/>
      <c r="F277" s="178"/>
      <c r="G277" s="179"/>
      <c r="H277" s="180"/>
      <c r="I277" s="180"/>
    </row>
    <row r="278" spans="1:10" ht="15.75" x14ac:dyDescent="0.25">
      <c r="A278" s="3"/>
      <c r="B278" s="146"/>
      <c r="C278" s="170"/>
      <c r="D278" s="168"/>
      <c r="E278" s="168"/>
      <c r="F278" s="151"/>
      <c r="G278" s="153"/>
      <c r="H278" s="153"/>
      <c r="I278" s="154"/>
    </row>
    <row r="279" spans="1:10" x14ac:dyDescent="0.25">
      <c r="A279" s="3"/>
      <c r="B279" s="35"/>
      <c r="C279" s="35"/>
      <c r="D279" s="37"/>
      <c r="E279" s="38"/>
      <c r="F279" s="23"/>
      <c r="G279" s="15"/>
      <c r="H279" s="15"/>
      <c r="I279" s="72"/>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37"/>
      <c r="E295" s="38"/>
      <c r="F295" s="156"/>
      <c r="G295" s="15"/>
      <c r="H295" s="72"/>
      <c r="I295" s="87"/>
    </row>
    <row r="296" spans="1:9" x14ac:dyDescent="0.25">
      <c r="A296" s="3"/>
      <c r="B296" s="35"/>
      <c r="C296" s="35"/>
      <c r="D296" s="37"/>
      <c r="E296" s="38"/>
      <c r="F296" s="155"/>
      <c r="G296" s="15"/>
      <c r="H296" s="15"/>
      <c r="I296" s="72"/>
    </row>
    <row r="297" spans="1:9" x14ac:dyDescent="0.25">
      <c r="A297" s="3"/>
      <c r="B297" s="33"/>
      <c r="C297" s="143"/>
      <c r="D297" s="44"/>
      <c r="E297" s="85"/>
      <c r="F297" s="73"/>
      <c r="G297" s="15"/>
      <c r="H297" s="144"/>
      <c r="I297" s="87"/>
    </row>
    <row r="298" spans="1:9" x14ac:dyDescent="0.25">
      <c r="A298" s="3"/>
      <c r="B298" s="173"/>
      <c r="C298" s="173"/>
      <c r="D298" s="174"/>
      <c r="E298" s="173"/>
      <c r="F298" s="178"/>
      <c r="G298" s="179"/>
      <c r="H298" s="180"/>
      <c r="I298" s="180"/>
    </row>
    <row r="299" spans="1:9" ht="15.75" x14ac:dyDescent="0.25">
      <c r="A299" s="3"/>
      <c r="B299" s="146"/>
      <c r="C299" s="170"/>
      <c r="D299" s="168"/>
      <c r="E299" s="168"/>
      <c r="F299" s="151"/>
      <c r="G299" s="153"/>
      <c r="H299" s="153"/>
      <c r="I299" s="154"/>
    </row>
    <row r="300" spans="1:9" x14ac:dyDescent="0.25">
      <c r="A300" s="3"/>
      <c r="B300" s="35"/>
      <c r="C300" s="35"/>
      <c r="D300" s="37"/>
      <c r="E300" s="38"/>
      <c r="F300" s="23"/>
      <c r="G300" s="15"/>
      <c r="H300" s="15"/>
      <c r="I300" s="72"/>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37"/>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37"/>
      <c r="E312" s="38"/>
      <c r="F312" s="155"/>
      <c r="G312" s="15"/>
      <c r="H312" s="15"/>
      <c r="I312" s="72"/>
    </row>
    <row r="313" spans="1:9" x14ac:dyDescent="0.25">
      <c r="A313" s="3"/>
      <c r="B313" s="33"/>
      <c r="C313" s="143"/>
      <c r="D313" s="44"/>
      <c r="E313" s="85"/>
      <c r="F313" s="73"/>
      <c r="G313" s="15"/>
      <c r="H313" s="144"/>
      <c r="I313" s="87"/>
    </row>
    <row r="314" spans="1:9" x14ac:dyDescent="0.25">
      <c r="A314" s="3"/>
      <c r="B314" s="173"/>
      <c r="C314" s="173"/>
      <c r="D314" s="174"/>
      <c r="E314" s="173"/>
      <c r="F314" s="178"/>
      <c r="G314" s="179"/>
      <c r="H314" s="180"/>
      <c r="I314" s="180"/>
    </row>
    <row r="315" spans="1:9" ht="15.75" x14ac:dyDescent="0.25">
      <c r="A315" s="3"/>
      <c r="B315" s="146"/>
      <c r="C315" s="170"/>
      <c r="D315" s="168"/>
      <c r="E315" s="168"/>
      <c r="F315" s="151"/>
      <c r="G315" s="153"/>
      <c r="H315" s="153"/>
      <c r="I315" s="154"/>
    </row>
    <row r="316" spans="1:9" x14ac:dyDescent="0.25">
      <c r="A316" s="3"/>
      <c r="B316" s="35"/>
      <c r="C316" s="35"/>
      <c r="D316" s="37"/>
      <c r="E316" s="38"/>
      <c r="F316" s="23"/>
      <c r="G316" s="15"/>
      <c r="H316" s="15"/>
      <c r="I316" s="72"/>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c r="J388" s="88"/>
    </row>
    <row r="389" spans="1:10" x14ac:dyDescent="0.25">
      <c r="A389" s="3"/>
      <c r="B389" s="35"/>
      <c r="C389" s="35"/>
      <c r="D389" s="37"/>
      <c r="E389" s="38"/>
      <c r="F389" s="155"/>
      <c r="G389" s="15"/>
      <c r="H389" s="15"/>
      <c r="I389" s="72"/>
    </row>
    <row r="390" spans="1:10" x14ac:dyDescent="0.25">
      <c r="A390" s="3"/>
      <c r="B390" s="33"/>
      <c r="C390" s="143"/>
      <c r="D390" s="44"/>
      <c r="E390" s="85"/>
      <c r="F390" s="73"/>
      <c r="G390" s="15"/>
      <c r="H390" s="144"/>
      <c r="I390" s="87"/>
    </row>
    <row r="391" spans="1:10" x14ac:dyDescent="0.2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89"/>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47</v>
      </c>
      <c r="C10" s="96"/>
      <c r="D10" s="95" t="s">
        <v>9</v>
      </c>
      <c r="E10" s="95" t="s">
        <v>0</v>
      </c>
      <c r="F10" s="75" t="s">
        <v>35</v>
      </c>
      <c r="G10" s="77" t="s">
        <v>1</v>
      </c>
      <c r="H10" s="77" t="s">
        <v>10</v>
      </c>
      <c r="I10" s="78"/>
      <c r="J10" s="20"/>
    </row>
    <row r="11" spans="2:12" x14ac:dyDescent="0.25">
      <c r="B11" s="34"/>
      <c r="C11" s="35"/>
      <c r="D11" s="64"/>
      <c r="E11" s="46"/>
      <c r="F11" s="23"/>
      <c r="G11" s="15"/>
      <c r="H11" s="15"/>
      <c r="I11" s="125"/>
      <c r="J11" s="20"/>
    </row>
    <row r="12" spans="2:12" x14ac:dyDescent="0.25">
      <c r="B12" s="221" t="s">
        <v>274</v>
      </c>
      <c r="C12" s="35"/>
      <c r="D12" s="60"/>
      <c r="E12" s="38"/>
      <c r="F12" s="59"/>
      <c r="G12" s="15">
        <f>($D12*F12)</f>
        <v>0</v>
      </c>
      <c r="H12" s="72" t="e">
        <f>(G12/'Cover Sheet'!H$3)</f>
        <v>#DIV/0!</v>
      </c>
      <c r="I12" s="126"/>
      <c r="J12" s="20"/>
    </row>
    <row r="13" spans="2:12" x14ac:dyDescent="0.25">
      <c r="B13" s="221" t="s">
        <v>275</v>
      </c>
      <c r="C13" s="35"/>
      <c r="D13" s="60"/>
      <c r="E13" s="38"/>
      <c r="F13" s="59"/>
      <c r="G13" s="15">
        <f>($D13*F13)</f>
        <v>0</v>
      </c>
      <c r="H13" s="72" t="e">
        <f>(G13/'Cover Sheet'!H$3)</f>
        <v>#DIV/0!</v>
      </c>
      <c r="I13" s="126"/>
      <c r="J13" s="20"/>
    </row>
    <row r="14" spans="2:12" x14ac:dyDescent="0.25">
      <c r="B14" s="221" t="s">
        <v>276</v>
      </c>
      <c r="C14" s="35"/>
      <c r="D14" s="60"/>
      <c r="E14" s="38"/>
      <c r="F14" s="59"/>
      <c r="G14" s="15">
        <f>($D14*F14)</f>
        <v>0</v>
      </c>
      <c r="H14" s="72" t="e">
        <f>(G14/'Cover Sheet'!H$3)</f>
        <v>#DIV/0!</v>
      </c>
      <c r="I14" s="126"/>
      <c r="J14" s="14"/>
    </row>
    <row r="15" spans="2:12" x14ac:dyDescent="0.25">
      <c r="B15" s="34"/>
      <c r="C15" s="35"/>
      <c r="D15" s="37"/>
      <c r="E15" s="38"/>
      <c r="F15" s="17"/>
      <c r="G15" s="15"/>
      <c r="H15" s="15"/>
      <c r="I15" s="125"/>
      <c r="J15" s="14"/>
    </row>
    <row r="16" spans="2:12" ht="14.25" thickBot="1" x14ac:dyDescent="0.3">
      <c r="B16" s="91"/>
      <c r="C16" s="92" t="str">
        <f>+B10</f>
        <v>F20 - SELECTIVE DEMOLITION</v>
      </c>
      <c r="D16" s="79"/>
      <c r="E16" s="80"/>
      <c r="F16" s="81"/>
      <c r="G16" s="82">
        <f>SUM(G11:G15)</f>
        <v>0</v>
      </c>
      <c r="H16" s="83" t="e">
        <f>SUM(H11:H15)</f>
        <v>#DIV/0!</v>
      </c>
      <c r="I16" s="84"/>
      <c r="J16" s="14"/>
    </row>
    <row r="17" spans="1:12" ht="15.75" customHeight="1" x14ac:dyDescent="0.25">
      <c r="A17" s="3"/>
      <c r="B17" s="148"/>
      <c r="C17" s="48"/>
      <c r="D17" s="107"/>
      <c r="E17" s="48"/>
      <c r="F17" s="23"/>
      <c r="G17" s="116"/>
      <c r="H17" s="72"/>
      <c r="I17" s="87"/>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C20" s="48"/>
      <c r="D20" s="107"/>
      <c r="E20" s="48"/>
      <c r="F20" s="23"/>
      <c r="G20" s="116"/>
      <c r="H20" s="72"/>
      <c r="I20" s="87"/>
      <c r="J20" s="20"/>
      <c r="K20" s="6"/>
      <c r="L20" s="6"/>
    </row>
    <row r="21" spans="1:12" ht="15.75" customHeight="1" x14ac:dyDescent="0.25">
      <c r="A21" s="3"/>
      <c r="C21" s="48"/>
      <c r="D21" s="107"/>
      <c r="E21" s="48"/>
      <c r="F21" s="23"/>
      <c r="G21" s="116"/>
      <c r="H21" s="72"/>
      <c r="I21" s="87"/>
      <c r="J21" s="20"/>
      <c r="K21" s="6"/>
      <c r="L21" s="6"/>
    </row>
    <row r="22" spans="1:12" ht="15.75" customHeight="1" x14ac:dyDescent="0.25">
      <c r="A22" s="3"/>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7.5" customHeight="1" x14ac:dyDescent="0.25">
      <c r="A29" s="3"/>
      <c r="B29" s="33"/>
      <c r="C29" s="33"/>
      <c r="D29" s="32"/>
      <c r="E29" s="33"/>
      <c r="F29" s="73"/>
      <c r="G29" s="74"/>
      <c r="H29" s="74"/>
      <c r="I29" s="149"/>
      <c r="J29" s="20"/>
      <c r="K29" s="6"/>
      <c r="L29" s="6"/>
    </row>
    <row r="30" spans="1:12" ht="6.75" customHeight="1" x14ac:dyDescent="0.25">
      <c r="A30" s="3"/>
      <c r="B30" s="48"/>
      <c r="C30" s="33"/>
      <c r="D30" s="32"/>
      <c r="E30" s="33"/>
      <c r="F30" s="23"/>
      <c r="G30" s="70"/>
      <c r="H30" s="70"/>
      <c r="I30" s="149"/>
      <c r="J30" s="20"/>
      <c r="K30" s="6"/>
      <c r="L30" s="6"/>
    </row>
    <row r="31" spans="1:12" ht="15.75" customHeight="1" x14ac:dyDescent="0.25">
      <c r="A31" s="3"/>
      <c r="B31" s="48"/>
      <c r="C31" s="89"/>
      <c r="D31" s="117"/>
      <c r="E31" s="33"/>
      <c r="F31" s="23"/>
      <c r="G31" s="15"/>
      <c r="H31" s="72"/>
      <c r="I31" s="87"/>
      <c r="J31" s="20"/>
      <c r="K31" s="6"/>
      <c r="L31" s="6"/>
    </row>
    <row r="32" spans="1:12" ht="6.75" customHeight="1" x14ac:dyDescent="0.25">
      <c r="A32" s="3"/>
      <c r="B32" s="48"/>
      <c r="C32" s="89"/>
      <c r="D32" s="117"/>
      <c r="E32" s="33"/>
      <c r="F32" s="23"/>
      <c r="G32" s="15"/>
      <c r="H32" s="72"/>
      <c r="I32" s="87"/>
      <c r="J32" s="20"/>
      <c r="K32" s="6"/>
      <c r="L32" s="6"/>
    </row>
    <row r="33" spans="1:12" ht="15.75" customHeight="1" x14ac:dyDescent="0.25">
      <c r="A33" s="3"/>
      <c r="B33" s="48"/>
      <c r="C33" s="33"/>
      <c r="D33" s="30"/>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6.75" customHeight="1" x14ac:dyDescent="0.25">
      <c r="A39" s="3"/>
      <c r="B39" s="48"/>
      <c r="C39" s="33"/>
      <c r="D39" s="30"/>
      <c r="E39" s="33"/>
      <c r="F39" s="23"/>
      <c r="G39" s="15"/>
      <c r="H39" s="72"/>
      <c r="I39" s="87"/>
      <c r="J39" s="20"/>
      <c r="K39" s="6"/>
      <c r="L39" s="6"/>
    </row>
    <row r="40" spans="1:12" ht="4.5" customHeight="1" x14ac:dyDescent="0.25">
      <c r="A40" s="3"/>
      <c r="B40" s="33"/>
      <c r="C40" s="89"/>
      <c r="D40" s="32"/>
      <c r="E40" s="33"/>
      <c r="F40" s="23"/>
      <c r="G40" s="15"/>
      <c r="H40" s="15"/>
      <c r="I40" s="149"/>
      <c r="J40" s="20"/>
      <c r="K40" s="6"/>
      <c r="L40" s="6"/>
    </row>
    <row r="41" spans="1:12" x14ac:dyDescent="0.25">
      <c r="A41" s="3"/>
      <c r="B41" s="143"/>
      <c r="C41" s="31"/>
      <c r="D41" s="32"/>
      <c r="E41" s="33"/>
      <c r="F41" s="23"/>
      <c r="G41" s="15"/>
      <c r="H41" s="72"/>
      <c r="I41" s="87"/>
      <c r="J41" s="20"/>
      <c r="K41" s="6"/>
      <c r="L41" s="6"/>
    </row>
    <row r="42" spans="1:12" ht="4.5" customHeight="1" x14ac:dyDescent="0.25">
      <c r="A42" s="3"/>
      <c r="B42" s="33"/>
      <c r="C42" s="89"/>
      <c r="D42" s="32"/>
      <c r="E42" s="33"/>
      <c r="F42" s="73"/>
      <c r="G42" s="74"/>
      <c r="H42" s="74"/>
      <c r="I42" s="149"/>
      <c r="J42" s="20"/>
      <c r="K42" s="6"/>
      <c r="L42" s="6"/>
    </row>
    <row r="43" spans="1:12" ht="12" customHeight="1" x14ac:dyDescent="0.25">
      <c r="A43" s="3"/>
      <c r="B43" s="33"/>
      <c r="C43" s="89"/>
      <c r="D43" s="32"/>
      <c r="E43" s="33"/>
      <c r="F43" s="73"/>
      <c r="G43" s="74"/>
      <c r="H43" s="74"/>
      <c r="I43" s="149"/>
      <c r="J43" s="20"/>
      <c r="K43" s="6"/>
      <c r="L43" s="6"/>
    </row>
    <row r="44" spans="1:12" ht="18" customHeight="1" x14ac:dyDescent="0.25">
      <c r="A44" s="3"/>
      <c r="B44" s="146"/>
      <c r="C44" s="150"/>
      <c r="D44" s="151"/>
      <c r="E44" s="152"/>
      <c r="F44" s="151"/>
      <c r="G44" s="153"/>
      <c r="H44" s="153"/>
      <c r="I44" s="154"/>
      <c r="J44" s="20"/>
      <c r="K44" s="6"/>
      <c r="L44" s="6"/>
    </row>
    <row r="45" spans="1:12" ht="12" customHeight="1" x14ac:dyDescent="0.25">
      <c r="A45" s="3"/>
      <c r="B45" s="35"/>
      <c r="C45" s="35"/>
      <c r="D45" s="36"/>
      <c r="E45" s="35"/>
      <c r="F45" s="155"/>
      <c r="G45" s="15"/>
      <c r="H45" s="15"/>
      <c r="I45" s="72"/>
      <c r="J45" s="20"/>
      <c r="K45" s="6"/>
      <c r="L45" s="6"/>
    </row>
    <row r="46" spans="1:12" ht="12" customHeight="1" x14ac:dyDescent="0.25">
      <c r="A46" s="3"/>
      <c r="B46" s="35"/>
      <c r="C46" s="35"/>
      <c r="D46" s="37"/>
      <c r="E46" s="38"/>
      <c r="F46" s="156"/>
      <c r="G46" s="15"/>
      <c r="H46" s="72"/>
      <c r="I46" s="87"/>
      <c r="J46" s="88"/>
      <c r="K46" s="118"/>
      <c r="L46" s="6"/>
    </row>
    <row r="47" spans="1:12" ht="12" customHeight="1" x14ac:dyDescent="0.25">
      <c r="A47" s="3"/>
      <c r="B47" s="35"/>
      <c r="C47" s="35"/>
      <c r="D47" s="60"/>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37"/>
      <c r="E50" s="38"/>
      <c r="F50" s="156"/>
      <c r="G50" s="15"/>
      <c r="H50" s="72"/>
      <c r="I50" s="87"/>
      <c r="J50" s="88"/>
      <c r="K50" s="119"/>
      <c r="L50" s="6"/>
    </row>
    <row r="51" spans="1:12" ht="12" customHeight="1" x14ac:dyDescent="0.25">
      <c r="A51" s="3"/>
      <c r="B51" s="35"/>
      <c r="C51" s="35"/>
      <c r="D51" s="60"/>
      <c r="E51" s="38"/>
      <c r="F51" s="156"/>
      <c r="G51" s="15"/>
      <c r="H51" s="72"/>
      <c r="I51" s="87"/>
      <c r="J51" s="88"/>
      <c r="K51" s="120"/>
      <c r="L51" s="121"/>
    </row>
    <row r="52" spans="1:12" ht="12" customHeight="1" x14ac:dyDescent="0.25">
      <c r="A52" s="3"/>
      <c r="B52" s="35"/>
      <c r="C52" s="35"/>
      <c r="D52" s="60"/>
      <c r="E52" s="38"/>
      <c r="F52" s="156"/>
      <c r="G52" s="15"/>
      <c r="H52" s="72"/>
      <c r="I52" s="15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37"/>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5"/>
      <c r="G56" s="15"/>
      <c r="H56" s="15"/>
      <c r="I56" s="72"/>
      <c r="J56" s="20"/>
      <c r="K56" s="6"/>
      <c r="L56" s="6"/>
    </row>
    <row r="57" spans="1:12" ht="15" customHeight="1" x14ac:dyDescent="0.25">
      <c r="A57" s="3"/>
      <c r="B57" s="33"/>
      <c r="C57" s="143"/>
      <c r="D57" s="44"/>
      <c r="E57" s="85"/>
      <c r="F57" s="73"/>
      <c r="G57" s="15"/>
      <c r="H57" s="144"/>
      <c r="I57" s="87"/>
      <c r="J57" s="20"/>
      <c r="K57" s="6"/>
      <c r="L57" s="6"/>
    </row>
    <row r="58" spans="1:12" s="5" customFormat="1" ht="12" customHeight="1" x14ac:dyDescent="0.25">
      <c r="A58" s="158"/>
      <c r="B58" s="33"/>
      <c r="C58" s="93"/>
      <c r="D58" s="44"/>
      <c r="E58" s="85"/>
      <c r="F58" s="73"/>
      <c r="G58" s="86"/>
      <c r="H58" s="86"/>
      <c r="I58" s="87"/>
      <c r="J58" s="19"/>
    </row>
    <row r="59" spans="1:12" s="5" customFormat="1" ht="17.25" customHeight="1" x14ac:dyDescent="0.25">
      <c r="A59" s="158"/>
      <c r="B59" s="146"/>
      <c r="C59" s="150"/>
      <c r="D59" s="151"/>
      <c r="E59" s="152"/>
      <c r="F59" s="151"/>
      <c r="G59" s="153"/>
      <c r="H59" s="153"/>
      <c r="I59" s="154"/>
      <c r="J59" s="19"/>
    </row>
    <row r="60" spans="1:12" s="5" customFormat="1" ht="12" customHeight="1" x14ac:dyDescent="0.25">
      <c r="A60" s="158"/>
      <c r="B60" s="35"/>
      <c r="C60" s="35"/>
      <c r="D60" s="36"/>
      <c r="E60" s="35"/>
      <c r="F60" s="155"/>
      <c r="G60" s="15"/>
      <c r="H60" s="15"/>
      <c r="I60" s="72"/>
      <c r="J60" s="19"/>
    </row>
    <row r="61" spans="1:12" s="5" customFormat="1" ht="12" customHeight="1" x14ac:dyDescent="0.25">
      <c r="A61" s="158"/>
      <c r="B61" s="35"/>
      <c r="C61" s="35"/>
      <c r="D61" s="37"/>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37"/>
      <c r="E68" s="38"/>
      <c r="F68" s="156"/>
      <c r="G68" s="15"/>
      <c r="H68" s="72"/>
      <c r="I68" s="87"/>
      <c r="J68" s="88"/>
    </row>
    <row r="69" spans="1:12" s="5" customFormat="1" ht="12" customHeight="1" x14ac:dyDescent="0.25">
      <c r="A69" s="158"/>
      <c r="B69" s="35"/>
      <c r="C69" s="35"/>
      <c r="D69" s="60"/>
      <c r="E69" s="38"/>
      <c r="F69" s="156"/>
      <c r="G69" s="15"/>
      <c r="H69" s="72"/>
      <c r="I69" s="87"/>
      <c r="J69" s="88"/>
    </row>
    <row r="70" spans="1:12" s="5" customFormat="1" ht="12" customHeight="1" x14ac:dyDescent="0.25">
      <c r="A70" s="158"/>
      <c r="B70" s="35"/>
      <c r="C70" s="35"/>
      <c r="D70" s="37"/>
      <c r="E70" s="38"/>
      <c r="F70" s="155"/>
      <c r="G70" s="15"/>
      <c r="H70" s="15"/>
      <c r="I70" s="72"/>
      <c r="J70" s="19"/>
    </row>
    <row r="71" spans="1:12" s="5" customFormat="1" ht="12" customHeight="1" x14ac:dyDescent="0.25">
      <c r="A71" s="158"/>
      <c r="B71" s="33"/>
      <c r="C71" s="143"/>
      <c r="D71" s="44"/>
      <c r="E71" s="85"/>
      <c r="F71" s="73"/>
      <c r="G71" s="15"/>
      <c r="H71" s="144"/>
      <c r="I71" s="87"/>
      <c r="J71" s="19"/>
    </row>
    <row r="72" spans="1:12" s="5" customFormat="1" ht="12" customHeight="1" x14ac:dyDescent="0.25">
      <c r="A72" s="158"/>
      <c r="B72" s="33"/>
      <c r="C72" s="93"/>
      <c r="D72" s="44"/>
      <c r="E72" s="85"/>
      <c r="F72" s="73"/>
      <c r="G72" s="86"/>
      <c r="H72" s="86"/>
      <c r="I72" s="87"/>
      <c r="J72" s="19"/>
    </row>
    <row r="73" spans="1:12" ht="17.25" customHeight="1" x14ac:dyDescent="0.25">
      <c r="A73" s="3"/>
      <c r="B73" s="146"/>
      <c r="C73" s="159"/>
      <c r="D73" s="151"/>
      <c r="E73" s="152"/>
      <c r="F73" s="151"/>
      <c r="G73" s="153"/>
      <c r="H73" s="153"/>
      <c r="I73" s="154"/>
      <c r="J73" s="20"/>
      <c r="K73" s="6"/>
      <c r="L73" s="6"/>
    </row>
    <row r="74" spans="1:12" ht="12" customHeight="1" x14ac:dyDescent="0.25">
      <c r="A74" s="3"/>
      <c r="B74" s="35"/>
      <c r="C74" s="35"/>
      <c r="D74" s="37"/>
      <c r="E74" s="38"/>
      <c r="F74" s="155"/>
      <c r="G74" s="15"/>
      <c r="H74" s="15"/>
      <c r="I74" s="72"/>
      <c r="J74" s="20"/>
      <c r="K74" s="6"/>
      <c r="L74" s="6"/>
    </row>
    <row r="75" spans="1:12" ht="12" customHeight="1" x14ac:dyDescent="0.25">
      <c r="A75" s="3"/>
      <c r="B75" s="35"/>
      <c r="C75" s="35"/>
      <c r="D75" s="37"/>
      <c r="E75" s="38"/>
      <c r="F75" s="156"/>
      <c r="G75" s="15"/>
      <c r="H75" s="72"/>
      <c r="I75" s="87"/>
      <c r="J75" s="88"/>
      <c r="K75" s="118"/>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60"/>
      <c r="E77" s="38"/>
      <c r="F77" s="160"/>
      <c r="G77" s="15"/>
      <c r="H77" s="72"/>
      <c r="I77" s="87"/>
      <c r="J77" s="88"/>
      <c r="K77" s="118"/>
      <c r="L77" s="6"/>
    </row>
    <row r="78" spans="1:12" ht="12" customHeight="1" x14ac:dyDescent="0.25">
      <c r="A78" s="3"/>
      <c r="B78" s="35"/>
      <c r="C78" s="35"/>
      <c r="D78" s="60"/>
      <c r="E78" s="38"/>
      <c r="F78" s="156"/>
      <c r="G78" s="15"/>
      <c r="H78" s="72"/>
      <c r="I78" s="87"/>
      <c r="J78" s="88"/>
      <c r="K78" s="118"/>
      <c r="L78" s="6"/>
    </row>
    <row r="79" spans="1:12" ht="12" customHeight="1" x14ac:dyDescent="0.25">
      <c r="A79" s="3"/>
      <c r="B79" s="35"/>
      <c r="C79" s="35"/>
      <c r="D79" s="60"/>
      <c r="E79" s="38"/>
      <c r="F79" s="156"/>
      <c r="G79" s="15"/>
      <c r="H79" s="72"/>
      <c r="I79" s="15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37"/>
      <c r="E84" s="38"/>
      <c r="F84" s="155"/>
      <c r="G84" s="15"/>
      <c r="H84" s="15"/>
      <c r="I84" s="72"/>
      <c r="J84" s="20"/>
      <c r="K84" s="6"/>
      <c r="L84" s="6"/>
    </row>
    <row r="85" spans="1:12" ht="18" customHeight="1" x14ac:dyDescent="0.25">
      <c r="A85" s="3"/>
      <c r="B85" s="33"/>
      <c r="C85" s="143"/>
      <c r="D85" s="44"/>
      <c r="E85" s="85"/>
      <c r="F85" s="73"/>
      <c r="G85" s="15"/>
      <c r="H85" s="144"/>
      <c r="I85" s="87"/>
      <c r="J85" s="20"/>
      <c r="K85" s="6"/>
      <c r="L85" s="6"/>
    </row>
    <row r="86" spans="1:12" s="5" customFormat="1" ht="15.75" x14ac:dyDescent="0.25">
      <c r="A86" s="158"/>
      <c r="B86" s="33"/>
      <c r="C86" s="93"/>
      <c r="D86" s="44"/>
      <c r="E86" s="85"/>
      <c r="F86" s="73"/>
      <c r="G86" s="86"/>
      <c r="H86" s="86"/>
      <c r="I86" s="87"/>
      <c r="J86" s="19"/>
    </row>
    <row r="87" spans="1:12" s="6" customFormat="1" ht="15.75" x14ac:dyDescent="0.25">
      <c r="A87" s="118"/>
      <c r="B87" s="146"/>
      <c r="C87" s="159"/>
      <c r="D87" s="151"/>
      <c r="E87" s="152"/>
      <c r="F87" s="151"/>
      <c r="G87" s="153"/>
      <c r="H87" s="153"/>
      <c r="I87" s="154"/>
      <c r="J87" s="20"/>
    </row>
    <row r="88" spans="1:12" ht="12" customHeight="1" x14ac:dyDescent="0.25">
      <c r="A88" s="3"/>
      <c r="B88" s="161"/>
      <c r="C88" s="40"/>
      <c r="D88" s="41"/>
      <c r="E88" s="42"/>
      <c r="F88" s="162"/>
      <c r="G88" s="21"/>
      <c r="H88" s="21"/>
      <c r="I88" s="163"/>
      <c r="J88" s="20"/>
      <c r="K88" s="6"/>
      <c r="L88" s="6"/>
    </row>
    <row r="89" spans="1:12" x14ac:dyDescent="0.25">
      <c r="A89" s="3"/>
      <c r="B89" s="35"/>
      <c r="C89" s="122"/>
      <c r="D89" s="37"/>
      <c r="E89" s="38"/>
      <c r="F89" s="156"/>
      <c r="G89" s="15"/>
      <c r="H89" s="72"/>
      <c r="I89" s="87"/>
      <c r="J89" s="88"/>
      <c r="K89" s="118"/>
      <c r="L89" s="6"/>
    </row>
    <row r="90" spans="1:12" x14ac:dyDescent="0.25">
      <c r="A90" s="3"/>
      <c r="B90" s="164"/>
      <c r="C90" s="58"/>
      <c r="D90" s="60"/>
      <c r="E90" s="38"/>
      <c r="F90" s="156"/>
      <c r="G90" s="15"/>
      <c r="H90" s="72"/>
      <c r="I90" s="87"/>
      <c r="J90" s="88"/>
      <c r="K90" s="118"/>
      <c r="L90" s="6"/>
    </row>
    <row r="91" spans="1:12" x14ac:dyDescent="0.25">
      <c r="A91" s="3"/>
      <c r="B91" s="35"/>
      <c r="C91" s="57"/>
      <c r="D91" s="37"/>
      <c r="E91" s="38"/>
      <c r="F91" s="156"/>
      <c r="G91" s="15"/>
      <c r="H91" s="72"/>
      <c r="I91" s="87"/>
      <c r="J91" s="88"/>
      <c r="K91" s="118"/>
      <c r="L91" s="6"/>
    </row>
    <row r="92" spans="1:12" x14ac:dyDescent="0.25">
      <c r="A92" s="3"/>
      <c r="B92" s="164"/>
      <c r="C92" s="57"/>
      <c r="D92" s="60"/>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35"/>
      <c r="C94" s="35"/>
      <c r="D94" s="37"/>
      <c r="E94" s="38"/>
      <c r="F94" s="160"/>
      <c r="G94" s="61"/>
      <c r="H94" s="72"/>
      <c r="I94" s="87"/>
      <c r="J94" s="88"/>
      <c r="K94" s="118"/>
      <c r="L94" s="6"/>
    </row>
    <row r="95" spans="1:12" x14ac:dyDescent="0.25">
      <c r="A95" s="3"/>
      <c r="B95" s="35"/>
      <c r="C95" s="62"/>
      <c r="D95" s="62"/>
      <c r="E95" s="38"/>
      <c r="F95" s="160"/>
      <c r="G95" s="61"/>
      <c r="H95" s="72"/>
      <c r="I95" s="87"/>
      <c r="J95" s="88"/>
      <c r="K95" s="118"/>
      <c r="L95" s="6"/>
    </row>
    <row r="96" spans="1:12" x14ac:dyDescent="0.25">
      <c r="A96" s="3"/>
      <c r="B96" s="35"/>
      <c r="C96" s="62"/>
      <c r="D96" s="37"/>
      <c r="E96" s="38"/>
      <c r="F96" s="156"/>
      <c r="G96" s="61"/>
      <c r="H96" s="72"/>
      <c r="I96" s="87"/>
      <c r="J96" s="88"/>
      <c r="K96" s="118"/>
      <c r="L96" s="6"/>
    </row>
    <row r="97" spans="1:12" x14ac:dyDescent="0.25">
      <c r="A97" s="3"/>
      <c r="B97" s="35"/>
      <c r="C97" s="62"/>
      <c r="D97" s="60"/>
      <c r="E97" s="38"/>
      <c r="F97" s="160"/>
      <c r="G97" s="61"/>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37"/>
      <c r="E112" s="38"/>
      <c r="F112" s="156"/>
      <c r="G112" s="15"/>
      <c r="H112" s="72"/>
      <c r="I112" s="87"/>
      <c r="J112" s="88"/>
      <c r="K112" s="118"/>
      <c r="L112" s="6"/>
    </row>
    <row r="113" spans="1:12" x14ac:dyDescent="0.25">
      <c r="A113" s="3"/>
      <c r="B113" s="35"/>
      <c r="C113" s="35"/>
      <c r="D113" s="37"/>
      <c r="E113" s="38"/>
      <c r="F113" s="165"/>
      <c r="G113" s="15"/>
      <c r="H113" s="15"/>
      <c r="I113" s="87"/>
      <c r="J113" s="88"/>
      <c r="K113" s="118"/>
      <c r="L113" s="6"/>
    </row>
    <row r="114" spans="1:12" ht="5.25" customHeight="1" x14ac:dyDescent="0.25">
      <c r="A114" s="3"/>
      <c r="B114" s="148"/>
      <c r="C114" s="35"/>
      <c r="D114" s="37"/>
      <c r="E114" s="38"/>
      <c r="F114" s="155"/>
      <c r="G114" s="22"/>
      <c r="H114" s="22"/>
      <c r="I114" s="166"/>
      <c r="J114" s="20"/>
      <c r="K114" s="6"/>
      <c r="L114" s="6"/>
    </row>
    <row r="115" spans="1:12" x14ac:dyDescent="0.25">
      <c r="A115" s="3"/>
      <c r="B115" s="33"/>
      <c r="C115" s="143"/>
      <c r="D115" s="44"/>
      <c r="E115" s="85"/>
      <c r="F115" s="73"/>
      <c r="G115" s="15"/>
      <c r="H115" s="144"/>
      <c r="I115" s="87"/>
      <c r="J115" s="20"/>
      <c r="K115" s="6"/>
      <c r="L115" s="6"/>
    </row>
    <row r="116" spans="1:12" s="5" customFormat="1" ht="15.75" x14ac:dyDescent="0.25">
      <c r="A116" s="158"/>
      <c r="B116" s="33"/>
      <c r="C116" s="89"/>
      <c r="D116" s="44"/>
      <c r="E116" s="85"/>
      <c r="F116" s="73"/>
      <c r="G116" s="86"/>
      <c r="H116" s="86"/>
      <c r="I116" s="87"/>
      <c r="J116" s="19"/>
    </row>
    <row r="117" spans="1:12" s="7" customFormat="1" ht="15.75" x14ac:dyDescent="0.25">
      <c r="A117" s="167"/>
      <c r="B117" s="146"/>
      <c r="C117" s="159"/>
      <c r="D117" s="151"/>
      <c r="E117" s="152"/>
      <c r="F117" s="151"/>
      <c r="G117" s="153"/>
      <c r="H117" s="153"/>
      <c r="I117" s="154"/>
      <c r="J117" s="123"/>
      <c r="K117" s="124"/>
      <c r="L117" s="124"/>
    </row>
    <row r="118" spans="1:12" ht="12" customHeight="1" x14ac:dyDescent="0.25">
      <c r="A118" s="3"/>
      <c r="B118" s="35"/>
      <c r="C118" s="35"/>
      <c r="D118" s="37"/>
      <c r="E118" s="45"/>
      <c r="F118" s="155"/>
      <c r="G118" s="15"/>
      <c r="H118" s="15"/>
      <c r="I118" s="72"/>
      <c r="J118" s="20"/>
      <c r="K118" s="6"/>
      <c r="L118" s="6"/>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37"/>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ht="6" customHeight="1" x14ac:dyDescent="0.25">
      <c r="A124" s="3"/>
      <c r="B124" s="35"/>
      <c r="C124" s="35"/>
      <c r="D124" s="37"/>
      <c r="E124" s="38"/>
      <c r="F124" s="155"/>
      <c r="G124" s="15"/>
      <c r="H124" s="15"/>
      <c r="I124" s="72"/>
      <c r="J124" s="20"/>
      <c r="K124" s="6"/>
      <c r="L124" s="6"/>
    </row>
    <row r="125" spans="1:12" s="3" customFormat="1" x14ac:dyDescent="0.25">
      <c r="B125" s="33"/>
      <c r="C125" s="143"/>
      <c r="D125" s="44"/>
      <c r="E125" s="85"/>
      <c r="F125" s="73"/>
      <c r="G125" s="15"/>
      <c r="H125" s="144"/>
      <c r="I125" s="87"/>
      <c r="J125" s="20"/>
      <c r="K125" s="118"/>
      <c r="L125" s="118"/>
    </row>
    <row r="126" spans="1:12" x14ac:dyDescent="0.25">
      <c r="A126" s="3"/>
      <c r="B126" s="33"/>
      <c r="C126" s="89"/>
      <c r="D126" s="44"/>
      <c r="E126" s="85"/>
      <c r="F126" s="73"/>
      <c r="G126" s="86"/>
      <c r="H126" s="86"/>
      <c r="I126" s="87"/>
      <c r="J126" s="20"/>
      <c r="K126" s="6"/>
      <c r="L126" s="6"/>
    </row>
    <row r="127" spans="1:12" s="4" customFormat="1" ht="15.75" x14ac:dyDescent="0.25">
      <c r="A127" s="145"/>
      <c r="B127" s="146"/>
      <c r="C127" s="150"/>
      <c r="D127" s="168"/>
      <c r="E127" s="168"/>
      <c r="F127" s="151"/>
      <c r="G127" s="153"/>
      <c r="H127" s="153"/>
      <c r="I127" s="154"/>
      <c r="J127" s="19"/>
      <c r="K127" s="5"/>
      <c r="L127" s="5"/>
    </row>
    <row r="128" spans="1:12" ht="8.25" customHeight="1" x14ac:dyDescent="0.25">
      <c r="A128" s="3"/>
      <c r="B128" s="35"/>
      <c r="C128" s="35"/>
      <c r="D128" s="37"/>
      <c r="E128" s="38"/>
      <c r="F128" s="155"/>
      <c r="G128" s="15"/>
      <c r="H128" s="15"/>
      <c r="I128" s="72"/>
      <c r="J128" s="20"/>
      <c r="K128" s="6"/>
      <c r="L128" s="6"/>
    </row>
    <row r="129" spans="1:10" s="5" customFormat="1" ht="15.75" x14ac:dyDescent="0.25">
      <c r="A129" s="158"/>
      <c r="B129" s="35"/>
      <c r="C129" s="68"/>
      <c r="D129" s="60"/>
      <c r="E129" s="38"/>
      <c r="F129" s="156"/>
      <c r="G129" s="15"/>
      <c r="H129" s="72"/>
      <c r="I129" s="87"/>
      <c r="J129" s="19"/>
    </row>
    <row r="130" spans="1:10" s="5" customFormat="1" ht="15.75" x14ac:dyDescent="0.25">
      <c r="A130" s="158"/>
      <c r="B130" s="35"/>
      <c r="C130" s="68"/>
      <c r="D130" s="37"/>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37"/>
      <c r="E132" s="38"/>
      <c r="F132" s="156"/>
      <c r="G132" s="15"/>
      <c r="H132" s="72"/>
      <c r="I132" s="87"/>
      <c r="J132" s="19"/>
    </row>
    <row r="133" spans="1:10" s="5" customFormat="1" ht="15.75" x14ac:dyDescent="0.25">
      <c r="A133" s="158"/>
      <c r="B133" s="35"/>
      <c r="C133" s="35"/>
      <c r="D133" s="60"/>
      <c r="E133" s="38"/>
      <c r="F133" s="156"/>
      <c r="G133" s="15"/>
      <c r="H133" s="72"/>
      <c r="I133" s="8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15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37"/>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4" customFormat="1" ht="9" customHeight="1" x14ac:dyDescent="0.25">
      <c r="A149" s="145"/>
      <c r="B149" s="35"/>
      <c r="C149" s="35"/>
      <c r="D149" s="37"/>
      <c r="E149" s="38"/>
      <c r="F149" s="155"/>
      <c r="G149" s="15"/>
      <c r="H149" s="15"/>
      <c r="I149" s="72"/>
      <c r="J149" s="19"/>
      <c r="K149" s="5"/>
      <c r="L149" s="5"/>
    </row>
    <row r="150" spans="1:12" s="6" customFormat="1" x14ac:dyDescent="0.25">
      <c r="A150" s="118"/>
      <c r="B150" s="33"/>
      <c r="C150" s="143"/>
      <c r="D150" s="44"/>
      <c r="E150" s="85"/>
      <c r="F150" s="73"/>
      <c r="G150" s="15"/>
      <c r="H150" s="144"/>
      <c r="I150" s="87"/>
      <c r="J150" s="20"/>
    </row>
    <row r="151" spans="1:12" s="6" customFormat="1" x14ac:dyDescent="0.25">
      <c r="A151" s="118"/>
      <c r="B151" s="33"/>
      <c r="C151" s="89"/>
      <c r="D151" s="44"/>
      <c r="E151" s="85"/>
      <c r="F151" s="73"/>
      <c r="G151" s="86"/>
      <c r="H151" s="86"/>
      <c r="I151" s="87"/>
      <c r="J151" s="20"/>
    </row>
    <row r="152" spans="1:12" s="6" customFormat="1" ht="15.75" x14ac:dyDescent="0.25">
      <c r="A152" s="118"/>
      <c r="B152" s="146"/>
      <c r="C152" s="150"/>
      <c r="D152" s="168"/>
      <c r="E152" s="168"/>
      <c r="F152" s="151"/>
      <c r="G152" s="153"/>
      <c r="H152" s="153"/>
      <c r="I152" s="154"/>
      <c r="J152" s="20"/>
    </row>
    <row r="153" spans="1:12" s="6" customFormat="1" x14ac:dyDescent="0.25">
      <c r="A153" s="118"/>
      <c r="B153" s="35"/>
      <c r="C153" s="35"/>
      <c r="D153" s="37"/>
      <c r="E153" s="38"/>
      <c r="F153" s="155"/>
      <c r="G153" s="15"/>
      <c r="H153" s="15"/>
      <c r="I153" s="72"/>
      <c r="J153" s="20"/>
    </row>
    <row r="154" spans="1:12" s="6" customFormat="1" x14ac:dyDescent="0.25">
      <c r="A154" s="118"/>
      <c r="B154" s="35"/>
      <c r="C154" s="35"/>
      <c r="D154" s="60"/>
      <c r="E154" s="38"/>
      <c r="F154" s="156"/>
      <c r="G154" s="15"/>
      <c r="H154" s="72"/>
      <c r="I154" s="87"/>
      <c r="J154" s="88"/>
    </row>
    <row r="155" spans="1:12" s="6" customFormat="1" x14ac:dyDescent="0.25">
      <c r="A155" s="118"/>
      <c r="B155" s="35"/>
      <c r="C155" s="35"/>
      <c r="D155" s="60"/>
      <c r="E155" s="38"/>
      <c r="F155" s="156"/>
      <c r="G155" s="15"/>
      <c r="H155" s="72"/>
      <c r="I155" s="87"/>
      <c r="J155" s="20"/>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37"/>
      <c r="E157" s="38"/>
      <c r="F157" s="156"/>
      <c r="G157" s="15"/>
      <c r="H157" s="72"/>
      <c r="I157" s="87"/>
      <c r="J157" s="20"/>
    </row>
    <row r="158" spans="1:12" s="6" customFormat="1" x14ac:dyDescent="0.25">
      <c r="A158" s="118"/>
      <c r="B158" s="35"/>
      <c r="C158" s="35"/>
      <c r="D158" s="37"/>
      <c r="E158" s="38"/>
      <c r="F158" s="155"/>
      <c r="G158" s="15"/>
      <c r="H158" s="15"/>
      <c r="I158" s="72"/>
      <c r="J158" s="20"/>
    </row>
    <row r="159" spans="1:12" s="6" customFormat="1" x14ac:dyDescent="0.25">
      <c r="A159" s="118"/>
      <c r="B159" s="33"/>
      <c r="C159" s="143"/>
      <c r="D159" s="44"/>
      <c r="E159" s="85"/>
      <c r="F159" s="73"/>
      <c r="G159" s="15"/>
      <c r="H159" s="144"/>
      <c r="I159" s="87"/>
      <c r="J159" s="20"/>
    </row>
    <row r="160" spans="1:12" s="6" customFormat="1" x14ac:dyDescent="0.25">
      <c r="A160" s="118"/>
      <c r="B160" s="33"/>
      <c r="C160" s="89"/>
      <c r="D160" s="44"/>
      <c r="E160" s="85"/>
      <c r="F160" s="73"/>
      <c r="G160" s="86"/>
      <c r="H160" s="86"/>
      <c r="I160" s="87"/>
      <c r="J160" s="20"/>
    </row>
    <row r="161" spans="1:10" s="6" customFormat="1" ht="15.75" x14ac:dyDescent="0.25">
      <c r="A161" s="118"/>
      <c r="B161" s="146"/>
      <c r="C161" s="150"/>
      <c r="D161" s="168"/>
      <c r="E161" s="168"/>
      <c r="F161" s="151"/>
      <c r="G161" s="153"/>
      <c r="H161" s="153"/>
      <c r="I161" s="154"/>
      <c r="J161" s="20"/>
    </row>
    <row r="162" spans="1:10" s="6" customFormat="1" x14ac:dyDescent="0.25">
      <c r="A162" s="118"/>
      <c r="B162" s="35"/>
      <c r="C162" s="35"/>
      <c r="D162" s="37"/>
      <c r="E162" s="38"/>
      <c r="F162" s="155"/>
      <c r="G162" s="15"/>
      <c r="H162" s="15"/>
      <c r="I162" s="72"/>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37"/>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9"/>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5"/>
      <c r="G184" s="15"/>
      <c r="H184" s="15"/>
      <c r="I184" s="72"/>
      <c r="J184" s="20"/>
    </row>
    <row r="185" spans="1:12" s="6" customFormat="1" x14ac:dyDescent="0.25">
      <c r="A185" s="118"/>
      <c r="B185" s="33"/>
      <c r="C185" s="143"/>
      <c r="D185" s="44"/>
      <c r="E185" s="85"/>
      <c r="F185" s="73"/>
      <c r="G185" s="15"/>
      <c r="H185" s="144"/>
      <c r="I185" s="87"/>
      <c r="J185" s="20"/>
    </row>
    <row r="186" spans="1:12" x14ac:dyDescent="0.25">
      <c r="A186" s="3"/>
      <c r="B186" s="33"/>
      <c r="C186" s="89"/>
      <c r="D186" s="44"/>
      <c r="E186" s="85"/>
      <c r="F186" s="73"/>
      <c r="G186" s="86"/>
      <c r="H186" s="86"/>
      <c r="I186" s="87"/>
      <c r="J186" s="20"/>
      <c r="K186" s="6"/>
      <c r="L186" s="6"/>
    </row>
    <row r="187" spans="1:12" s="3" customFormat="1" ht="15.75" x14ac:dyDescent="0.25">
      <c r="B187" s="146"/>
      <c r="C187" s="150"/>
      <c r="D187" s="168"/>
      <c r="E187" s="168"/>
      <c r="F187" s="151"/>
      <c r="G187" s="153"/>
      <c r="H187" s="153"/>
      <c r="I187" s="154"/>
      <c r="J187" s="88"/>
      <c r="K187" s="118"/>
      <c r="L187" s="118"/>
    </row>
    <row r="188" spans="1:12" x14ac:dyDescent="0.25">
      <c r="A188" s="3"/>
      <c r="B188" s="48"/>
      <c r="C188" s="48"/>
      <c r="D188" s="49"/>
      <c r="E188" s="49"/>
      <c r="F188" s="26"/>
      <c r="G188" s="15"/>
      <c r="H188" s="15"/>
      <c r="I188" s="72"/>
      <c r="J188" s="20"/>
      <c r="K188" s="6"/>
      <c r="L188" s="6"/>
    </row>
    <row r="189" spans="1:12" x14ac:dyDescent="0.25">
      <c r="A189" s="3"/>
      <c r="B189" s="35"/>
      <c r="C189" s="37"/>
      <c r="D189" s="60"/>
      <c r="E189" s="38"/>
      <c r="F189" s="156"/>
      <c r="G189" s="15"/>
      <c r="H189" s="72"/>
      <c r="I189" s="87"/>
      <c r="J189" s="88"/>
      <c r="K189" s="6"/>
      <c r="L189" s="6"/>
    </row>
    <row r="190" spans="1:12" x14ac:dyDescent="0.25">
      <c r="A190" s="3"/>
      <c r="B190" s="35"/>
      <c r="C190" s="35"/>
      <c r="D190" s="60"/>
      <c r="E190" s="38"/>
      <c r="F190" s="156"/>
      <c r="G190" s="15"/>
      <c r="H190" s="72"/>
      <c r="I190" s="87"/>
      <c r="J190" s="88"/>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37"/>
      <c r="E192" s="38"/>
      <c r="F192" s="156"/>
      <c r="G192" s="15"/>
      <c r="H192" s="72"/>
      <c r="I192" s="87"/>
      <c r="J192" s="88"/>
      <c r="K192" s="6"/>
      <c r="L192" s="6"/>
    </row>
    <row r="193" spans="1:12" ht="10.5" customHeight="1" x14ac:dyDescent="0.25">
      <c r="A193" s="3"/>
      <c r="B193" s="35"/>
      <c r="C193" s="35"/>
      <c r="D193" s="37"/>
      <c r="E193" s="38"/>
      <c r="F193" s="155"/>
      <c r="G193" s="15"/>
      <c r="H193" s="15"/>
      <c r="I193" s="72"/>
      <c r="J193" s="20"/>
      <c r="K193" s="6"/>
      <c r="L193" s="6"/>
    </row>
    <row r="194" spans="1:12" s="6" customFormat="1" ht="15" customHeight="1" x14ac:dyDescent="0.25">
      <c r="A194" s="118"/>
      <c r="B194" s="33"/>
      <c r="C194" s="143"/>
      <c r="D194" s="44"/>
      <c r="E194" s="85"/>
      <c r="F194" s="73"/>
      <c r="G194" s="15"/>
      <c r="H194" s="144"/>
      <c r="I194" s="87"/>
      <c r="J194" s="20"/>
    </row>
    <row r="195" spans="1:12" x14ac:dyDescent="0.25">
      <c r="A195" s="3"/>
      <c r="B195" s="33"/>
      <c r="C195" s="89"/>
      <c r="D195" s="44"/>
      <c r="E195" s="85"/>
      <c r="F195" s="73"/>
      <c r="G195" s="86"/>
      <c r="H195" s="86"/>
      <c r="I195" s="87"/>
      <c r="J195" s="20"/>
      <c r="K195" s="6"/>
      <c r="L195" s="6"/>
    </row>
    <row r="196" spans="1:12" ht="15.75" x14ac:dyDescent="0.25">
      <c r="A196" s="3"/>
      <c r="B196" s="146"/>
      <c r="C196" s="150"/>
      <c r="D196" s="168"/>
      <c r="E196" s="168"/>
      <c r="F196" s="151"/>
      <c r="G196" s="153"/>
      <c r="H196" s="153"/>
      <c r="I196" s="154"/>
      <c r="J196" s="20"/>
      <c r="K196" s="6"/>
      <c r="L196" s="6"/>
    </row>
    <row r="197" spans="1:12" x14ac:dyDescent="0.25">
      <c r="A197" s="3"/>
      <c r="B197" s="48"/>
      <c r="C197" s="48"/>
      <c r="D197" s="52"/>
      <c r="E197" s="49"/>
      <c r="F197" s="26"/>
      <c r="G197" s="15"/>
      <c r="H197" s="15"/>
      <c r="I197" s="72"/>
      <c r="J197" s="20"/>
      <c r="K197" s="6"/>
      <c r="L197" s="6"/>
    </row>
    <row r="198" spans="1:12" s="3" customFormat="1" x14ac:dyDescent="0.25">
      <c r="B198" s="35"/>
      <c r="C198" s="35"/>
      <c r="D198" s="37"/>
      <c r="E198" s="38"/>
      <c r="F198" s="169"/>
      <c r="G198" s="15"/>
      <c r="H198" s="72"/>
      <c r="I198" s="157"/>
      <c r="J198" s="88"/>
      <c r="K198" s="118"/>
      <c r="L198" s="118"/>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60"/>
      <c r="E200" s="38"/>
      <c r="F200" s="156"/>
      <c r="G200" s="15"/>
      <c r="H200" s="72"/>
      <c r="I200" s="157"/>
      <c r="J200" s="88"/>
      <c r="K200" s="118"/>
      <c r="L200" s="118"/>
    </row>
    <row r="201" spans="1:12" s="3" customFormat="1" x14ac:dyDescent="0.25">
      <c r="B201" s="35"/>
      <c r="C201" s="58"/>
      <c r="D201" s="37"/>
      <c r="E201" s="38"/>
      <c r="F201" s="169"/>
      <c r="G201" s="15"/>
      <c r="H201" s="72"/>
      <c r="I201" s="87"/>
      <c r="J201" s="88"/>
      <c r="K201" s="118"/>
      <c r="L201" s="118"/>
    </row>
    <row r="202" spans="1:12" s="3" customFormat="1" x14ac:dyDescent="0.25">
      <c r="B202" s="35"/>
      <c r="C202" s="35"/>
      <c r="D202" s="60"/>
      <c r="E202" s="38"/>
      <c r="F202" s="156"/>
      <c r="G202" s="15"/>
      <c r="H202" s="72"/>
      <c r="I202" s="87"/>
      <c r="J202" s="88"/>
      <c r="K202" s="118"/>
      <c r="L202" s="118"/>
    </row>
    <row r="203" spans="1:12" s="3" customFormat="1" x14ac:dyDescent="0.25">
      <c r="B203" s="35"/>
      <c r="C203" s="35"/>
      <c r="D203" s="37"/>
      <c r="E203" s="38"/>
      <c r="F203" s="156"/>
      <c r="G203" s="15"/>
      <c r="H203" s="72"/>
      <c r="I203" s="87"/>
      <c r="J203" s="88"/>
      <c r="K203" s="118"/>
      <c r="L203" s="118"/>
    </row>
    <row r="204" spans="1:12" x14ac:dyDescent="0.25">
      <c r="A204" s="3"/>
      <c r="B204" s="35"/>
      <c r="C204" s="35"/>
      <c r="D204" s="37"/>
      <c r="E204" s="38"/>
      <c r="F204" s="155"/>
      <c r="G204" s="15"/>
      <c r="H204" s="15"/>
      <c r="I204" s="72"/>
      <c r="J204" s="20"/>
      <c r="K204" s="6"/>
      <c r="L204" s="6"/>
    </row>
    <row r="205" spans="1:12" x14ac:dyDescent="0.25">
      <c r="A205" s="3"/>
      <c r="B205" s="33"/>
      <c r="C205" s="143"/>
      <c r="D205" s="44"/>
      <c r="E205" s="85"/>
      <c r="F205" s="73"/>
      <c r="G205" s="15"/>
      <c r="H205" s="144"/>
      <c r="I205" s="87"/>
      <c r="J205" s="20"/>
      <c r="K205" s="6"/>
      <c r="L205" s="6"/>
    </row>
    <row r="206" spans="1:12" x14ac:dyDescent="0.25">
      <c r="A206" s="3"/>
      <c r="B206" s="33"/>
      <c r="C206" s="89"/>
      <c r="D206" s="44"/>
      <c r="E206" s="85"/>
      <c r="F206" s="73"/>
      <c r="G206" s="86"/>
      <c r="H206" s="86"/>
      <c r="I206" s="87"/>
      <c r="J206" s="20"/>
      <c r="K206" s="6"/>
      <c r="L206" s="6"/>
    </row>
    <row r="207" spans="1:12" ht="15.75" x14ac:dyDescent="0.25">
      <c r="A207" s="3"/>
      <c r="B207" s="146"/>
      <c r="C207" s="150"/>
      <c r="D207" s="168"/>
      <c r="E207" s="168"/>
      <c r="F207" s="151"/>
      <c r="G207" s="153"/>
      <c r="H207" s="153"/>
      <c r="I207" s="154"/>
      <c r="J207" s="20"/>
      <c r="K207" s="6"/>
      <c r="L207" s="6"/>
    </row>
    <row r="208" spans="1:12" x14ac:dyDescent="0.25">
      <c r="A208" s="3"/>
      <c r="B208" s="48"/>
      <c r="C208" s="48"/>
      <c r="D208" s="52"/>
      <c r="E208" s="49"/>
      <c r="F208" s="26"/>
      <c r="G208" s="15"/>
      <c r="H208" s="15"/>
      <c r="I208" s="72"/>
      <c r="J208" s="20"/>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5"/>
      <c r="G212" s="15"/>
      <c r="H212" s="15"/>
      <c r="I212" s="72"/>
      <c r="J212" s="20"/>
      <c r="K212" s="6"/>
      <c r="L212" s="6"/>
    </row>
    <row r="213" spans="1:12" x14ac:dyDescent="0.25">
      <c r="A213" s="3"/>
      <c r="B213" s="33"/>
      <c r="C213" s="143"/>
      <c r="D213" s="44"/>
      <c r="E213" s="85"/>
      <c r="F213" s="73"/>
      <c r="G213" s="15"/>
      <c r="H213" s="144"/>
      <c r="I213" s="87"/>
      <c r="J213" s="20"/>
      <c r="K213" s="6"/>
      <c r="L213" s="6"/>
    </row>
    <row r="214" spans="1:12" x14ac:dyDescent="0.25">
      <c r="A214" s="3"/>
      <c r="B214" s="33"/>
      <c r="C214" s="89"/>
      <c r="D214" s="44"/>
      <c r="E214" s="85"/>
      <c r="F214" s="73"/>
      <c r="G214" s="86"/>
      <c r="H214" s="86"/>
      <c r="I214" s="87"/>
      <c r="J214" s="20"/>
      <c r="K214" s="6"/>
      <c r="L214" s="6"/>
    </row>
    <row r="215" spans="1:12" ht="15.75" x14ac:dyDescent="0.25">
      <c r="A215" s="3"/>
      <c r="B215" s="146"/>
      <c r="C215" s="170"/>
      <c r="D215" s="168"/>
      <c r="E215" s="168"/>
      <c r="F215" s="151"/>
      <c r="G215" s="153"/>
      <c r="H215" s="153"/>
      <c r="I215" s="154"/>
      <c r="J215" s="20"/>
      <c r="K215" s="6"/>
      <c r="L215" s="6"/>
    </row>
    <row r="216" spans="1:12" x14ac:dyDescent="0.25">
      <c r="A216" s="3"/>
      <c r="B216" s="51"/>
      <c r="C216" s="51"/>
      <c r="D216" s="52"/>
      <c r="E216" s="52"/>
      <c r="F216" s="26"/>
      <c r="G216" s="15"/>
      <c r="H216" s="15"/>
      <c r="I216" s="72"/>
      <c r="J216" s="20"/>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5"/>
      <c r="G225" s="15"/>
      <c r="H225" s="15"/>
      <c r="I225" s="72"/>
      <c r="J225" s="20"/>
      <c r="K225" s="6"/>
      <c r="L225" s="6"/>
    </row>
    <row r="226" spans="1:12" x14ac:dyDescent="0.25">
      <c r="A226" s="3"/>
      <c r="B226" s="33"/>
      <c r="C226" s="143"/>
      <c r="D226" s="44"/>
      <c r="E226" s="85"/>
      <c r="F226" s="73"/>
      <c r="G226" s="15"/>
      <c r="H226" s="144"/>
      <c r="I226" s="87"/>
      <c r="J226" s="20"/>
      <c r="K226" s="6"/>
      <c r="L226" s="6"/>
    </row>
    <row r="227" spans="1:12" x14ac:dyDescent="0.25">
      <c r="A227" s="3"/>
      <c r="B227" s="33"/>
      <c r="C227" s="89"/>
      <c r="D227" s="44"/>
      <c r="E227" s="85"/>
      <c r="F227" s="73"/>
      <c r="G227" s="86"/>
      <c r="H227" s="86"/>
      <c r="I227" s="87"/>
      <c r="J227" s="20"/>
      <c r="K227" s="6"/>
      <c r="L227" s="6"/>
    </row>
    <row r="228" spans="1:12" ht="15.75" x14ac:dyDescent="0.25">
      <c r="A228" s="3"/>
      <c r="B228" s="146"/>
      <c r="C228" s="150"/>
      <c r="D228" s="168"/>
      <c r="E228" s="168"/>
      <c r="F228" s="151"/>
      <c r="G228" s="153"/>
      <c r="H228" s="153"/>
      <c r="I228" s="154"/>
      <c r="J228" s="20"/>
      <c r="K228" s="6"/>
      <c r="L228" s="6"/>
    </row>
    <row r="229" spans="1:12" ht="12" customHeight="1" x14ac:dyDescent="0.25">
      <c r="A229" s="3"/>
      <c r="B229" s="51"/>
      <c r="C229" s="51"/>
      <c r="D229" s="52"/>
      <c r="E229" s="52"/>
      <c r="F229" s="26"/>
      <c r="G229" s="15"/>
      <c r="H229" s="15"/>
      <c r="I229" s="72"/>
      <c r="J229" s="20"/>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ht="9.75" customHeight="1" x14ac:dyDescent="0.25">
      <c r="A234" s="3"/>
      <c r="B234" s="35"/>
      <c r="C234" s="35"/>
      <c r="D234" s="37"/>
      <c r="E234" s="38"/>
      <c r="F234" s="155"/>
      <c r="G234" s="15"/>
      <c r="H234" s="15"/>
      <c r="I234" s="72"/>
      <c r="J234" s="20"/>
      <c r="K234" s="6"/>
      <c r="L234" s="6"/>
    </row>
    <row r="235" spans="1:12" ht="16.5" customHeight="1" x14ac:dyDescent="0.25">
      <c r="A235" s="3"/>
      <c r="B235" s="33"/>
      <c r="C235" s="143"/>
      <c r="D235" s="44"/>
      <c r="E235" s="85"/>
      <c r="F235" s="73"/>
      <c r="G235" s="15"/>
      <c r="H235" s="144"/>
      <c r="I235" s="87"/>
      <c r="J235" s="20"/>
      <c r="K235" s="6"/>
      <c r="L235" s="6"/>
    </row>
    <row r="236" spans="1:12" x14ac:dyDescent="0.25">
      <c r="A236" s="3"/>
      <c r="B236" s="33"/>
      <c r="C236" s="89"/>
      <c r="D236" s="44"/>
      <c r="E236" s="85"/>
      <c r="F236" s="73"/>
      <c r="G236" s="86"/>
      <c r="H236" s="86"/>
      <c r="I236" s="87"/>
      <c r="J236" s="88"/>
      <c r="K236" s="6"/>
      <c r="L236" s="6"/>
    </row>
    <row r="237" spans="1:12" ht="15.75" x14ac:dyDescent="0.25">
      <c r="A237" s="3"/>
      <c r="B237" s="146"/>
      <c r="C237" s="170"/>
      <c r="D237" s="168"/>
      <c r="E237" s="168"/>
      <c r="F237" s="151"/>
      <c r="G237" s="153"/>
      <c r="H237" s="153"/>
      <c r="I237" s="154"/>
      <c r="J237" s="20"/>
      <c r="K237" s="6"/>
      <c r="L237" s="6"/>
    </row>
    <row r="238" spans="1:12" x14ac:dyDescent="0.25">
      <c r="A238" s="3"/>
      <c r="B238" s="35"/>
      <c r="C238" s="35"/>
      <c r="D238" s="37"/>
      <c r="E238" s="38"/>
      <c r="F238" s="23"/>
      <c r="G238" s="15"/>
      <c r="H238" s="15"/>
      <c r="I238" s="72"/>
      <c r="J238" s="20"/>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37"/>
      <c r="E245" s="38"/>
      <c r="F245" s="156"/>
      <c r="G245" s="15"/>
      <c r="H245" s="72"/>
      <c r="I245" s="87"/>
      <c r="J245" s="19"/>
      <c r="K245" s="6"/>
      <c r="L245" s="6"/>
    </row>
    <row r="246" spans="1:12" ht="15.75" x14ac:dyDescent="0.25">
      <c r="A246" s="3"/>
      <c r="B246" s="35"/>
      <c r="C246" s="35"/>
      <c r="D246" s="37"/>
      <c r="E246" s="38"/>
      <c r="F246" s="155"/>
      <c r="G246" s="15"/>
      <c r="H246" s="15"/>
      <c r="I246" s="72"/>
      <c r="J246" s="19"/>
      <c r="K246" s="6"/>
      <c r="L246" s="6"/>
    </row>
    <row r="247" spans="1:12" x14ac:dyDescent="0.25">
      <c r="A247" s="3"/>
      <c r="B247" s="33"/>
      <c r="C247" s="143"/>
      <c r="D247" s="44"/>
      <c r="E247" s="85"/>
      <c r="F247" s="73"/>
      <c r="G247" s="15"/>
      <c r="H247" s="144"/>
      <c r="I247" s="87"/>
      <c r="J247" s="20"/>
      <c r="K247" s="6"/>
      <c r="L247" s="6"/>
    </row>
    <row r="248" spans="1:12" x14ac:dyDescent="0.25">
      <c r="A248" s="3"/>
      <c r="B248" s="33"/>
      <c r="C248" s="143"/>
      <c r="D248" s="44"/>
      <c r="E248" s="85"/>
      <c r="F248" s="73"/>
      <c r="G248" s="15"/>
      <c r="H248" s="144"/>
      <c r="I248" s="87"/>
      <c r="J248" s="88"/>
      <c r="K248" s="6"/>
      <c r="L248" s="6"/>
    </row>
    <row r="249" spans="1:12" ht="15.75" x14ac:dyDescent="0.25">
      <c r="A249" s="3"/>
      <c r="B249" s="146"/>
      <c r="C249" s="170"/>
      <c r="D249" s="168"/>
      <c r="E249" s="168"/>
      <c r="F249" s="151"/>
      <c r="G249" s="153"/>
      <c r="H249" s="153"/>
      <c r="I249" s="154"/>
      <c r="J249" s="20"/>
      <c r="K249" s="6"/>
      <c r="L249" s="6"/>
    </row>
    <row r="250" spans="1:12" x14ac:dyDescent="0.25">
      <c r="A250" s="3"/>
      <c r="B250" s="35"/>
      <c r="C250" s="35"/>
      <c r="D250" s="37"/>
      <c r="E250" s="38"/>
      <c r="F250" s="23"/>
      <c r="G250" s="15"/>
      <c r="H250" s="15"/>
      <c r="I250" s="72"/>
      <c r="J250" s="20"/>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37"/>
      <c r="E254" s="38"/>
      <c r="F254" s="156"/>
      <c r="G254" s="15"/>
      <c r="H254" s="72"/>
      <c r="I254" s="87"/>
      <c r="J254" s="19"/>
      <c r="K254" s="6"/>
      <c r="L254" s="6"/>
    </row>
    <row r="255" spans="1:12" ht="15.75" x14ac:dyDescent="0.25">
      <c r="A255" s="3"/>
      <c r="B255" s="35"/>
      <c r="C255" s="35"/>
      <c r="D255" s="37"/>
      <c r="E255" s="38"/>
      <c r="F255" s="155"/>
      <c r="G255" s="15"/>
      <c r="H255" s="15"/>
      <c r="I255" s="72"/>
      <c r="J255" s="19"/>
      <c r="K255" s="6"/>
      <c r="L255" s="6"/>
    </row>
    <row r="256" spans="1:12" x14ac:dyDescent="0.25">
      <c r="A256" s="3"/>
      <c r="B256" s="33"/>
      <c r="C256" s="143"/>
      <c r="D256" s="44"/>
      <c r="E256" s="85"/>
      <c r="F256" s="73"/>
      <c r="G256" s="15"/>
      <c r="H256" s="144"/>
      <c r="I256" s="87"/>
      <c r="J256" s="20"/>
      <c r="K256" s="6"/>
      <c r="L256" s="6"/>
    </row>
    <row r="257" spans="1:12" x14ac:dyDescent="0.25">
      <c r="A257" s="3"/>
      <c r="B257" s="171"/>
      <c r="C257" s="171"/>
      <c r="D257" s="172"/>
      <c r="E257" s="171"/>
      <c r="F257" s="73"/>
      <c r="G257" s="74"/>
      <c r="H257" s="149"/>
      <c r="I257" s="149"/>
      <c r="J257" s="20"/>
      <c r="K257" s="6"/>
      <c r="L257" s="6"/>
    </row>
    <row r="258" spans="1:12" ht="15.75" x14ac:dyDescent="0.25">
      <c r="A258" s="3"/>
      <c r="B258" s="146"/>
      <c r="C258" s="170"/>
      <c r="D258" s="168"/>
      <c r="E258" s="168"/>
      <c r="F258" s="151"/>
      <c r="G258" s="153"/>
      <c r="H258" s="153"/>
      <c r="I258" s="154"/>
      <c r="J258" s="20"/>
      <c r="K258" s="6"/>
      <c r="L258" s="6"/>
    </row>
    <row r="259" spans="1:12" x14ac:dyDescent="0.25">
      <c r="A259" s="3"/>
      <c r="B259" s="35"/>
      <c r="C259" s="35"/>
      <c r="D259" s="37"/>
      <c r="E259" s="38"/>
      <c r="F259" s="23"/>
      <c r="G259" s="15"/>
      <c r="H259" s="15"/>
      <c r="I259" s="72"/>
      <c r="J259" s="20"/>
      <c r="K259" s="6"/>
      <c r="L259" s="6"/>
    </row>
    <row r="260" spans="1:12" x14ac:dyDescent="0.25">
      <c r="A260" s="3"/>
      <c r="B260" s="35"/>
      <c r="C260" s="35"/>
      <c r="D260" s="60"/>
      <c r="E260" s="38"/>
      <c r="F260" s="156"/>
      <c r="G260" s="15"/>
      <c r="H260" s="72"/>
      <c r="I260" s="87"/>
      <c r="J260" s="14"/>
      <c r="K260" s="6"/>
      <c r="L260" s="6"/>
    </row>
    <row r="261" spans="1:12" x14ac:dyDescent="0.25">
      <c r="A261" s="3"/>
      <c r="B261" s="35"/>
      <c r="C261" s="35"/>
      <c r="D261" s="60"/>
      <c r="E261" s="38"/>
      <c r="F261" s="156"/>
      <c r="G261" s="15"/>
      <c r="H261" s="72"/>
      <c r="I261" s="87"/>
      <c r="J261" s="14"/>
    </row>
    <row r="262" spans="1:12" x14ac:dyDescent="0.25">
      <c r="A262" s="3"/>
      <c r="B262" s="35"/>
      <c r="C262" s="35"/>
      <c r="D262" s="60"/>
      <c r="E262" s="38"/>
      <c r="F262" s="156"/>
      <c r="G262" s="15"/>
      <c r="H262" s="72"/>
      <c r="I262" s="87"/>
      <c r="J262" s="14"/>
    </row>
    <row r="263" spans="1:12" x14ac:dyDescent="0.25">
      <c r="A263" s="3"/>
      <c r="B263" s="35"/>
      <c r="C263" s="35"/>
      <c r="D263" s="37"/>
      <c r="E263" s="38"/>
      <c r="F263" s="156"/>
      <c r="G263" s="15"/>
      <c r="H263" s="72"/>
      <c r="I263" s="87"/>
      <c r="J263" s="14"/>
    </row>
    <row r="264" spans="1:12" x14ac:dyDescent="0.25">
      <c r="A264" s="3"/>
      <c r="B264" s="35"/>
      <c r="C264" s="35"/>
      <c r="D264" s="37"/>
      <c r="E264" s="38"/>
      <c r="F264" s="155"/>
      <c r="G264" s="15"/>
      <c r="H264" s="15"/>
      <c r="I264" s="72"/>
      <c r="J264" s="14"/>
    </row>
    <row r="265" spans="1:12" x14ac:dyDescent="0.25">
      <c r="A265" s="3"/>
      <c r="B265" s="33"/>
      <c r="C265" s="143"/>
      <c r="D265" s="44"/>
      <c r="E265" s="85"/>
      <c r="F265" s="73"/>
      <c r="G265" s="15"/>
      <c r="H265" s="144"/>
      <c r="I265" s="87"/>
      <c r="J265" s="14"/>
    </row>
    <row r="266" spans="1:12" x14ac:dyDescent="0.25">
      <c r="A266" s="3"/>
      <c r="B266" s="173"/>
      <c r="C266" s="173"/>
      <c r="D266" s="174"/>
      <c r="E266" s="173"/>
      <c r="F266" s="175"/>
      <c r="G266" s="176"/>
      <c r="H266" s="177"/>
      <c r="I266" s="177"/>
      <c r="J266" s="14"/>
    </row>
    <row r="267" spans="1:12" ht="15.75" x14ac:dyDescent="0.25">
      <c r="A267" s="3"/>
      <c r="B267" s="146"/>
      <c r="C267" s="170"/>
      <c r="D267" s="168"/>
      <c r="E267" s="168"/>
      <c r="F267" s="151"/>
      <c r="G267" s="153"/>
      <c r="H267" s="153"/>
      <c r="I267" s="154"/>
      <c r="J267" s="20"/>
    </row>
    <row r="268" spans="1:12" x14ac:dyDescent="0.25">
      <c r="A268" s="3"/>
      <c r="B268" s="35"/>
      <c r="C268" s="35"/>
      <c r="D268" s="37"/>
      <c r="E268" s="38"/>
      <c r="F268" s="23"/>
      <c r="G268" s="15"/>
      <c r="H268" s="15"/>
      <c r="I268" s="72"/>
      <c r="J268" s="20"/>
    </row>
    <row r="269" spans="1:12" x14ac:dyDescent="0.25">
      <c r="A269" s="3"/>
      <c r="B269" s="35"/>
      <c r="C269" s="35"/>
      <c r="D269" s="60"/>
      <c r="E269" s="38"/>
      <c r="F269" s="156"/>
      <c r="G269" s="15"/>
      <c r="H269" s="72"/>
      <c r="I269" s="87"/>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14"/>
    </row>
    <row r="272" spans="1:12" x14ac:dyDescent="0.25">
      <c r="A272" s="3"/>
      <c r="B272" s="35"/>
      <c r="C272" s="35"/>
      <c r="D272" s="37"/>
      <c r="E272" s="38"/>
      <c r="F272" s="156"/>
      <c r="G272" s="15"/>
      <c r="H272" s="72"/>
      <c r="I272" s="87"/>
      <c r="J272" s="14"/>
    </row>
    <row r="273" spans="1:10" x14ac:dyDescent="0.25">
      <c r="A273" s="3"/>
      <c r="B273" s="35"/>
      <c r="C273" s="35"/>
      <c r="D273" s="37"/>
      <c r="E273" s="38"/>
      <c r="F273" s="155"/>
      <c r="G273" s="15"/>
      <c r="H273" s="15"/>
      <c r="I273" s="72"/>
      <c r="J273" s="14"/>
    </row>
    <row r="274" spans="1:10" x14ac:dyDescent="0.25">
      <c r="A274" s="3"/>
      <c r="B274" s="33"/>
      <c r="C274" s="143"/>
      <c r="D274" s="44"/>
      <c r="E274" s="85"/>
      <c r="F274" s="73"/>
      <c r="G274" s="15"/>
      <c r="H274" s="144"/>
      <c r="I274" s="87"/>
      <c r="J274" s="14"/>
    </row>
    <row r="275" spans="1:10" x14ac:dyDescent="0.25">
      <c r="A275" s="3"/>
      <c r="B275" s="173"/>
      <c r="C275" s="173"/>
      <c r="D275" s="174"/>
      <c r="E275" s="173"/>
      <c r="F275" s="178"/>
      <c r="G275" s="179"/>
      <c r="H275" s="180"/>
      <c r="I275" s="180"/>
    </row>
    <row r="276" spans="1:10" ht="15.75" x14ac:dyDescent="0.25">
      <c r="A276" s="3"/>
      <c r="B276" s="146"/>
      <c r="C276" s="170"/>
      <c r="D276" s="168"/>
      <c r="E276" s="168"/>
      <c r="F276" s="151"/>
      <c r="G276" s="153"/>
      <c r="H276" s="153"/>
      <c r="I276" s="154"/>
    </row>
    <row r="277" spans="1:10" x14ac:dyDescent="0.25">
      <c r="A277" s="3"/>
      <c r="B277" s="35"/>
      <c r="C277" s="35"/>
      <c r="D277" s="37"/>
      <c r="E277" s="38"/>
      <c r="F277" s="23"/>
      <c r="G277" s="15"/>
      <c r="H277" s="15"/>
      <c r="I277" s="72"/>
    </row>
    <row r="278" spans="1:10" x14ac:dyDescent="0.25">
      <c r="A278" s="3"/>
      <c r="B278" s="35"/>
      <c r="C278" s="35"/>
      <c r="D278" s="69"/>
      <c r="E278" s="38"/>
      <c r="F278" s="156"/>
      <c r="G278" s="15"/>
      <c r="H278" s="72"/>
      <c r="I278" s="87"/>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0"/>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6"/>
      <c r="G293" s="15"/>
      <c r="H293" s="72"/>
      <c r="I293" s="87"/>
    </row>
    <row r="294" spans="1:9" x14ac:dyDescent="0.25">
      <c r="A294" s="3"/>
      <c r="B294" s="35"/>
      <c r="C294" s="35"/>
      <c r="D294" s="37"/>
      <c r="E294" s="38"/>
      <c r="F294" s="155"/>
      <c r="G294" s="15"/>
      <c r="H294" s="15"/>
      <c r="I294" s="72"/>
    </row>
    <row r="295" spans="1:9" x14ac:dyDescent="0.25">
      <c r="A295" s="3"/>
      <c r="B295" s="33"/>
      <c r="C295" s="143"/>
      <c r="D295" s="44"/>
      <c r="E295" s="85"/>
      <c r="F295" s="73"/>
      <c r="G295" s="15"/>
      <c r="H295" s="144"/>
      <c r="I295" s="87"/>
    </row>
    <row r="296" spans="1:9" x14ac:dyDescent="0.25">
      <c r="A296" s="3"/>
      <c r="B296" s="173"/>
      <c r="C296" s="173"/>
      <c r="D296" s="174"/>
      <c r="E296" s="173"/>
      <c r="F296" s="178"/>
      <c r="G296" s="179"/>
      <c r="H296" s="180"/>
      <c r="I296" s="180"/>
    </row>
    <row r="297" spans="1:9" ht="15.75" x14ac:dyDescent="0.25">
      <c r="A297" s="3"/>
      <c r="B297" s="146"/>
      <c r="C297" s="170"/>
      <c r="D297" s="168"/>
      <c r="E297" s="168"/>
      <c r="F297" s="151"/>
      <c r="G297" s="153"/>
      <c r="H297" s="153"/>
      <c r="I297" s="154"/>
    </row>
    <row r="298" spans="1:9" x14ac:dyDescent="0.25">
      <c r="A298" s="3"/>
      <c r="B298" s="35"/>
      <c r="C298" s="35"/>
      <c r="D298" s="37"/>
      <c r="E298" s="38"/>
      <c r="F298" s="23"/>
      <c r="G298" s="15"/>
      <c r="H298" s="15"/>
      <c r="I298" s="72"/>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37"/>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37"/>
      <c r="E310" s="38"/>
      <c r="F310" s="155"/>
      <c r="G310" s="15"/>
      <c r="H310" s="15"/>
      <c r="I310" s="72"/>
    </row>
    <row r="311" spans="1:9" x14ac:dyDescent="0.25">
      <c r="A311" s="3"/>
      <c r="B311" s="33"/>
      <c r="C311" s="143"/>
      <c r="D311" s="44"/>
      <c r="E311" s="85"/>
      <c r="F311" s="73"/>
      <c r="G311" s="15"/>
      <c r="H311" s="144"/>
      <c r="I311" s="87"/>
    </row>
    <row r="312" spans="1:9" x14ac:dyDescent="0.25">
      <c r="A312" s="3"/>
      <c r="B312" s="173"/>
      <c r="C312" s="173"/>
      <c r="D312" s="174"/>
      <c r="E312" s="173"/>
      <c r="F312" s="178"/>
      <c r="G312" s="179"/>
      <c r="H312" s="180"/>
      <c r="I312" s="180"/>
    </row>
    <row r="313" spans="1:9" ht="15.75" x14ac:dyDescent="0.25">
      <c r="A313" s="3"/>
      <c r="B313" s="146"/>
      <c r="C313" s="170"/>
      <c r="D313" s="168"/>
      <c r="E313" s="168"/>
      <c r="F313" s="151"/>
      <c r="G313" s="153"/>
      <c r="H313" s="153"/>
      <c r="I313" s="154"/>
    </row>
    <row r="314" spans="1:9" x14ac:dyDescent="0.25">
      <c r="A314" s="3"/>
      <c r="B314" s="35"/>
      <c r="C314" s="35"/>
      <c r="D314" s="37"/>
      <c r="E314" s="38"/>
      <c r="F314" s="23"/>
      <c r="G314" s="15"/>
      <c r="H314" s="15"/>
      <c r="I314" s="72"/>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c r="J386" s="88"/>
    </row>
    <row r="387" spans="1:10" x14ac:dyDescent="0.25">
      <c r="A387" s="3"/>
      <c r="B387" s="35"/>
      <c r="C387" s="35"/>
      <c r="D387" s="37"/>
      <c r="E387" s="38"/>
      <c r="F387" s="155"/>
      <c r="G387" s="15"/>
      <c r="H387" s="15"/>
      <c r="I387" s="72"/>
    </row>
    <row r="388" spans="1:10" x14ac:dyDescent="0.25">
      <c r="A388" s="3"/>
      <c r="B388" s="33"/>
      <c r="C388" s="143"/>
      <c r="D388" s="44"/>
      <c r="E388" s="85"/>
      <c r="F388" s="73"/>
      <c r="G388" s="15"/>
      <c r="H388" s="144"/>
      <c r="I388" s="87"/>
    </row>
    <row r="389" spans="1:10" x14ac:dyDescent="0.2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91"/>
  <sheetViews>
    <sheetView zoomScale="90" zoomScaleNormal="90" workbookViewId="0">
      <selection activeCell="F12" sqref="F12:F1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48</v>
      </c>
      <c r="C10" s="96"/>
      <c r="D10" s="95" t="s">
        <v>9</v>
      </c>
      <c r="E10" s="95" t="s">
        <v>0</v>
      </c>
      <c r="F10" s="75" t="s">
        <v>35</v>
      </c>
      <c r="G10" s="77" t="s">
        <v>1</v>
      </c>
      <c r="H10" s="77" t="s">
        <v>10</v>
      </c>
      <c r="I10" s="78"/>
    </row>
    <row r="11" spans="2:12" x14ac:dyDescent="0.25">
      <c r="B11" s="34"/>
      <c r="C11" s="35"/>
      <c r="D11" s="64"/>
      <c r="E11" s="46"/>
      <c r="F11" s="23"/>
      <c r="G11" s="15"/>
      <c r="H11" s="15"/>
      <c r="I11" s="125"/>
    </row>
    <row r="12" spans="2:12" x14ac:dyDescent="0.25">
      <c r="B12" s="221" t="s">
        <v>283</v>
      </c>
      <c r="C12" s="35"/>
      <c r="D12" s="69"/>
      <c r="E12" s="38"/>
      <c r="F12" s="59"/>
      <c r="G12" s="15">
        <f t="shared" ref="G12:G22" si="0">($D12*F12)</f>
        <v>0</v>
      </c>
      <c r="H12" s="72" t="e">
        <f>(G12/'Cover Sheet'!H$3)</f>
        <v>#DIV/0!</v>
      </c>
      <c r="I12" s="126"/>
    </row>
    <row r="13" spans="2:12" x14ac:dyDescent="0.25">
      <c r="B13" s="221" t="s">
        <v>277</v>
      </c>
      <c r="C13" s="35"/>
      <c r="D13" s="69"/>
      <c r="E13" s="38"/>
      <c r="F13" s="59"/>
      <c r="G13" s="15">
        <f t="shared" si="0"/>
        <v>0</v>
      </c>
      <c r="H13" s="72" t="e">
        <f>(G13/'Cover Sheet'!H$3)</f>
        <v>#DIV/0!</v>
      </c>
      <c r="I13" s="126"/>
    </row>
    <row r="14" spans="2:12" x14ac:dyDescent="0.25">
      <c r="B14" s="221" t="s">
        <v>278</v>
      </c>
      <c r="C14" s="35"/>
      <c r="D14" s="69"/>
      <c r="E14" s="38"/>
      <c r="F14" s="59"/>
      <c r="G14" s="15">
        <f t="shared" si="0"/>
        <v>0</v>
      </c>
      <c r="H14" s="72" t="e">
        <f>(G14/'Cover Sheet'!H$3)</f>
        <v>#DIV/0!</v>
      </c>
      <c r="I14" s="126"/>
    </row>
    <row r="15" spans="2:12" x14ac:dyDescent="0.25">
      <c r="B15" s="221" t="s">
        <v>279</v>
      </c>
      <c r="C15" s="35"/>
      <c r="D15" s="60"/>
      <c r="E15" s="38"/>
      <c r="F15" s="59"/>
      <c r="G15" s="15">
        <f t="shared" si="0"/>
        <v>0</v>
      </c>
      <c r="H15" s="72" t="e">
        <f>(G15/'Cover Sheet'!H$3)</f>
        <v>#DIV/0!</v>
      </c>
      <c r="I15" s="126"/>
    </row>
    <row r="16" spans="2:12" x14ac:dyDescent="0.25">
      <c r="B16" s="221" t="s">
        <v>280</v>
      </c>
      <c r="C16" s="35"/>
      <c r="D16" s="60"/>
      <c r="E16" s="38"/>
      <c r="F16" s="59"/>
      <c r="G16" s="15">
        <f t="shared" si="0"/>
        <v>0</v>
      </c>
      <c r="H16" s="72" t="e">
        <f>(G16/'Cover Sheet'!H$3)</f>
        <v>#DIV/0!</v>
      </c>
      <c r="I16" s="126"/>
    </row>
    <row r="17" spans="1:12" x14ac:dyDescent="0.25">
      <c r="B17" s="221" t="s">
        <v>282</v>
      </c>
      <c r="C17" s="35"/>
      <c r="D17" s="60"/>
      <c r="E17" s="38"/>
      <c r="F17" s="59"/>
      <c r="G17" s="15">
        <f t="shared" ref="G17" si="1">($D17*F17)</f>
        <v>0</v>
      </c>
      <c r="H17" s="72" t="e">
        <f>(G17/'Cover Sheet'!H$3)</f>
        <v>#DIV/0!</v>
      </c>
      <c r="I17" s="126"/>
    </row>
    <row r="18" spans="1:12" x14ac:dyDescent="0.25">
      <c r="B18" s="221" t="s">
        <v>281</v>
      </c>
      <c r="C18" s="35"/>
      <c r="D18" s="60"/>
      <c r="E18" s="38"/>
      <c r="F18" s="59"/>
      <c r="G18" s="15">
        <f t="shared" si="0"/>
        <v>0</v>
      </c>
      <c r="H18" s="72" t="e">
        <f>(G18/'Cover Sheet'!H$3)</f>
        <v>#DIV/0!</v>
      </c>
      <c r="I18" s="126"/>
    </row>
    <row r="19" spans="1:12" x14ac:dyDescent="0.25">
      <c r="B19" s="221" t="s">
        <v>284</v>
      </c>
      <c r="C19" s="35"/>
      <c r="D19" s="60"/>
      <c r="E19" s="38"/>
      <c r="F19" s="59"/>
      <c r="G19" s="15">
        <f t="shared" si="0"/>
        <v>0</v>
      </c>
      <c r="H19" s="72" t="e">
        <f>(G19/'Cover Sheet'!H$3)</f>
        <v>#DIV/0!</v>
      </c>
      <c r="I19" s="126"/>
    </row>
    <row r="20" spans="1:12" x14ac:dyDescent="0.25">
      <c r="B20" s="221" t="s">
        <v>285</v>
      </c>
      <c r="C20" s="35"/>
      <c r="D20" s="60"/>
      <c r="E20" s="38"/>
      <c r="F20" s="59"/>
      <c r="G20" s="15">
        <f t="shared" si="0"/>
        <v>0</v>
      </c>
      <c r="H20" s="72" t="e">
        <f>(G20/'Cover Sheet'!H$3)</f>
        <v>#DIV/0!</v>
      </c>
      <c r="I20" s="126"/>
    </row>
    <row r="21" spans="1:12" x14ac:dyDescent="0.25">
      <c r="B21" s="221" t="s">
        <v>286</v>
      </c>
      <c r="C21" s="35"/>
      <c r="D21" s="60"/>
      <c r="E21" s="38"/>
      <c r="F21" s="59"/>
      <c r="G21" s="15">
        <f t="shared" si="0"/>
        <v>0</v>
      </c>
      <c r="H21" s="72" t="e">
        <f>(G21/'Cover Sheet'!H$3)</f>
        <v>#DIV/0!</v>
      </c>
      <c r="I21" s="126"/>
    </row>
    <row r="22" spans="1:12" x14ac:dyDescent="0.25">
      <c r="B22" s="221" t="s">
        <v>52</v>
      </c>
      <c r="C22" s="35"/>
      <c r="D22" s="60"/>
      <c r="E22" s="38"/>
      <c r="F22" s="59"/>
      <c r="G22" s="15">
        <f t="shared" si="0"/>
        <v>0</v>
      </c>
      <c r="H22" s="72" t="e">
        <f>(G22/'Cover Sheet'!H$3)</f>
        <v>#DIV/0!</v>
      </c>
      <c r="I22" s="126"/>
    </row>
    <row r="23" spans="1:12" x14ac:dyDescent="0.25">
      <c r="B23" s="34"/>
      <c r="C23" s="35"/>
      <c r="D23" s="37"/>
      <c r="E23" s="38"/>
      <c r="F23" s="17"/>
      <c r="G23" s="15"/>
      <c r="H23" s="15"/>
      <c r="I23" s="125"/>
    </row>
    <row r="24" spans="1:12" ht="14.25" thickBot="1" x14ac:dyDescent="0.3">
      <c r="B24" s="91"/>
      <c r="C24" s="92" t="str">
        <f>+B10</f>
        <v>G20 - SITEWORK</v>
      </c>
      <c r="D24" s="79"/>
      <c r="E24" s="80"/>
      <c r="F24" s="81"/>
      <c r="G24" s="82">
        <f>SUM(G11:G23)</f>
        <v>0</v>
      </c>
      <c r="H24" s="83" t="e">
        <f>SUM(H11:H23)</f>
        <v>#DIV/0!</v>
      </c>
      <c r="I24" s="84"/>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C28" s="48"/>
      <c r="D28" s="107"/>
      <c r="E28" s="48"/>
      <c r="F28" s="23"/>
      <c r="G28" s="116"/>
      <c r="H28" s="72"/>
      <c r="I28" s="87"/>
      <c r="J28" s="20"/>
      <c r="K28" s="6"/>
      <c r="L28" s="6"/>
    </row>
    <row r="29" spans="1:12" ht="15.75" customHeight="1" x14ac:dyDescent="0.25">
      <c r="A29" s="3"/>
      <c r="C29" s="48"/>
      <c r="D29" s="107"/>
      <c r="E29" s="48"/>
      <c r="F29" s="23"/>
      <c r="G29" s="116"/>
      <c r="H29" s="72"/>
      <c r="I29" s="87"/>
      <c r="J29" s="20"/>
      <c r="K29" s="6"/>
      <c r="L29" s="6"/>
    </row>
    <row r="30" spans="1:12" ht="15.75" customHeight="1" x14ac:dyDescent="0.25">
      <c r="A30" s="3"/>
      <c r="C30" s="48"/>
      <c r="D30" s="107"/>
      <c r="E30" s="48"/>
      <c r="F30" s="23"/>
      <c r="G30" s="116"/>
      <c r="H30" s="72"/>
      <c r="I30" s="87"/>
      <c r="J30" s="20"/>
      <c r="K30" s="6"/>
      <c r="L30" s="6"/>
    </row>
    <row r="31" spans="1:12" ht="7.5" customHeight="1" x14ac:dyDescent="0.25">
      <c r="A31" s="3"/>
      <c r="C31" s="33"/>
      <c r="D31" s="32"/>
      <c r="E31" s="33"/>
      <c r="F31" s="73"/>
      <c r="G31" s="74"/>
      <c r="H31" s="74"/>
      <c r="I31" s="149"/>
      <c r="J31" s="20"/>
      <c r="K31" s="6"/>
      <c r="L31" s="6"/>
    </row>
    <row r="32" spans="1:12" ht="6.75" customHeight="1" x14ac:dyDescent="0.25">
      <c r="A32" s="3"/>
      <c r="C32" s="33"/>
      <c r="D32" s="32"/>
      <c r="E32" s="33"/>
      <c r="F32" s="23"/>
      <c r="G32" s="70"/>
      <c r="H32" s="70"/>
      <c r="I32" s="149"/>
      <c r="J32" s="20"/>
      <c r="K32" s="6"/>
      <c r="L32" s="6"/>
    </row>
    <row r="33" spans="1:12" ht="15.75" customHeight="1" x14ac:dyDescent="0.25">
      <c r="A33" s="3"/>
      <c r="C33" s="89"/>
      <c r="D33" s="117"/>
      <c r="E33" s="33"/>
      <c r="F33" s="23"/>
      <c r="G33" s="15"/>
      <c r="H33" s="72"/>
      <c r="I33" s="87"/>
      <c r="J33" s="20"/>
      <c r="K33" s="6"/>
      <c r="L33" s="6"/>
    </row>
    <row r="34" spans="1:12" ht="6.75" customHeight="1" x14ac:dyDescent="0.25">
      <c r="A34" s="3"/>
      <c r="C34" s="89"/>
      <c r="D34" s="117"/>
      <c r="E34" s="33"/>
      <c r="F34" s="23"/>
      <c r="G34" s="15"/>
      <c r="H34" s="72"/>
      <c r="I34" s="87"/>
      <c r="J34" s="20"/>
      <c r="K34" s="6"/>
      <c r="L34" s="6"/>
    </row>
    <row r="35" spans="1:12" ht="15.75" customHeight="1" x14ac:dyDescent="0.25">
      <c r="A35" s="3"/>
      <c r="C35" s="33"/>
      <c r="D35" s="30"/>
      <c r="E35" s="33"/>
      <c r="F35" s="23"/>
      <c r="G35" s="15"/>
      <c r="H35" s="72"/>
      <c r="I35" s="87"/>
      <c r="J35" s="20"/>
      <c r="K35" s="6"/>
      <c r="L35" s="6"/>
    </row>
    <row r="36" spans="1:12" ht="15.75" customHeight="1" x14ac:dyDescent="0.25">
      <c r="A36" s="3"/>
      <c r="C36" s="33"/>
      <c r="D36" s="30"/>
      <c r="E36" s="33"/>
      <c r="F36" s="23"/>
      <c r="G36" s="15"/>
      <c r="H36" s="72"/>
      <c r="I36" s="87"/>
      <c r="J36" s="20"/>
      <c r="K36" s="6"/>
      <c r="L36" s="6"/>
    </row>
    <row r="37" spans="1:12" ht="15.75" customHeight="1" x14ac:dyDescent="0.25">
      <c r="A37" s="3"/>
      <c r="C37" s="33"/>
      <c r="D37" s="30"/>
      <c r="E37" s="33"/>
      <c r="F37" s="23"/>
      <c r="G37" s="15"/>
      <c r="H37" s="72"/>
      <c r="I37" s="87"/>
      <c r="J37" s="20"/>
      <c r="K37" s="6"/>
      <c r="L37" s="6"/>
    </row>
    <row r="38" spans="1:12" ht="15.75" customHeight="1" x14ac:dyDescent="0.25">
      <c r="A38" s="3"/>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6.75" customHeight="1" x14ac:dyDescent="0.25">
      <c r="A41" s="3"/>
      <c r="B41" s="48"/>
      <c r="C41" s="33"/>
      <c r="D41" s="30"/>
      <c r="E41" s="33"/>
      <c r="F41" s="23"/>
      <c r="G41" s="15"/>
      <c r="H41" s="72"/>
      <c r="I41" s="87"/>
      <c r="J41" s="20"/>
      <c r="K41" s="6"/>
      <c r="L41" s="6"/>
    </row>
    <row r="42" spans="1:12" ht="4.5" customHeight="1" x14ac:dyDescent="0.25">
      <c r="A42" s="3"/>
      <c r="B42" s="33"/>
      <c r="C42" s="89"/>
      <c r="D42" s="32"/>
      <c r="E42" s="33"/>
      <c r="F42" s="23"/>
      <c r="G42" s="15"/>
      <c r="H42" s="15"/>
      <c r="I42" s="149"/>
      <c r="J42" s="20"/>
      <c r="K42" s="6"/>
      <c r="L42" s="6"/>
    </row>
    <row r="43" spans="1:12" x14ac:dyDescent="0.25">
      <c r="A43" s="3"/>
      <c r="B43" s="143"/>
      <c r="C43" s="31"/>
      <c r="D43" s="32"/>
      <c r="E43" s="33"/>
      <c r="F43" s="23"/>
      <c r="G43" s="15"/>
      <c r="H43" s="72"/>
      <c r="I43" s="87"/>
      <c r="J43" s="20"/>
      <c r="K43" s="6"/>
      <c r="L43" s="6"/>
    </row>
    <row r="44" spans="1:12" ht="4.5" customHeight="1" x14ac:dyDescent="0.25">
      <c r="A44" s="3"/>
      <c r="B44" s="33"/>
      <c r="C44" s="89"/>
      <c r="D44" s="32"/>
      <c r="E44" s="33"/>
      <c r="F44" s="73"/>
      <c r="G44" s="74"/>
      <c r="H44" s="74"/>
      <c r="I44" s="149"/>
      <c r="J44" s="20"/>
      <c r="K44" s="6"/>
      <c r="L44" s="6"/>
    </row>
    <row r="45" spans="1:12" ht="12" customHeight="1" x14ac:dyDescent="0.25">
      <c r="A45" s="3"/>
      <c r="B45" s="33"/>
      <c r="C45" s="89"/>
      <c r="D45" s="32"/>
      <c r="E45" s="33"/>
      <c r="F45" s="73"/>
      <c r="G45" s="74"/>
      <c r="H45" s="74"/>
      <c r="I45" s="149"/>
      <c r="J45" s="20"/>
      <c r="K45" s="6"/>
      <c r="L45" s="6"/>
    </row>
    <row r="46" spans="1:12" ht="18" customHeight="1" x14ac:dyDescent="0.25">
      <c r="A46" s="3"/>
      <c r="B46" s="146"/>
      <c r="C46" s="150"/>
      <c r="D46" s="151"/>
      <c r="E46" s="152"/>
      <c r="F46" s="151"/>
      <c r="G46" s="153"/>
      <c r="H46" s="153"/>
      <c r="I46" s="154"/>
      <c r="J46" s="20"/>
      <c r="K46" s="6"/>
      <c r="L46" s="6"/>
    </row>
    <row r="47" spans="1:12" ht="12" customHeight="1" x14ac:dyDescent="0.25">
      <c r="A47" s="3"/>
      <c r="B47" s="35"/>
      <c r="C47" s="35"/>
      <c r="D47" s="36"/>
      <c r="E47" s="35"/>
      <c r="F47" s="155"/>
      <c r="G47" s="15"/>
      <c r="H47" s="15"/>
      <c r="I47" s="72"/>
      <c r="J47" s="20"/>
      <c r="K47" s="6"/>
      <c r="L47" s="6"/>
    </row>
    <row r="48" spans="1:12" ht="12" customHeight="1" x14ac:dyDescent="0.25">
      <c r="A48" s="3"/>
      <c r="B48" s="35"/>
      <c r="C48" s="35"/>
      <c r="D48" s="37"/>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37"/>
      <c r="E52" s="38"/>
      <c r="F52" s="156"/>
      <c r="G52" s="15"/>
      <c r="H52" s="72"/>
      <c r="I52" s="87"/>
      <c r="J52" s="88"/>
      <c r="K52" s="119"/>
      <c r="L52" s="6"/>
    </row>
    <row r="53" spans="1:12" ht="12" customHeight="1" x14ac:dyDescent="0.25">
      <c r="A53" s="3"/>
      <c r="B53" s="35"/>
      <c r="C53" s="35"/>
      <c r="D53" s="60"/>
      <c r="E53" s="38"/>
      <c r="F53" s="156"/>
      <c r="G53" s="15"/>
      <c r="H53" s="72"/>
      <c r="I53" s="87"/>
      <c r="J53" s="88"/>
      <c r="K53" s="120"/>
      <c r="L53" s="121"/>
    </row>
    <row r="54" spans="1:12" ht="12" customHeight="1" x14ac:dyDescent="0.25">
      <c r="A54" s="3"/>
      <c r="B54" s="35"/>
      <c r="C54" s="35"/>
      <c r="D54" s="60"/>
      <c r="E54" s="38"/>
      <c r="F54" s="156"/>
      <c r="G54" s="15"/>
      <c r="H54" s="72"/>
      <c r="I54" s="15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6"/>
      <c r="G56" s="15"/>
      <c r="H56" s="72"/>
      <c r="I56" s="87"/>
      <c r="J56" s="88"/>
      <c r="K56" s="118"/>
      <c r="L56" s="6"/>
    </row>
    <row r="57" spans="1:12" ht="12" customHeight="1" x14ac:dyDescent="0.25">
      <c r="A57" s="3"/>
      <c r="B57" s="35"/>
      <c r="C57" s="35"/>
      <c r="D57" s="60"/>
      <c r="E57" s="38"/>
      <c r="F57" s="156"/>
      <c r="G57" s="15"/>
      <c r="H57" s="72"/>
      <c r="I57" s="87"/>
      <c r="J57" s="88"/>
      <c r="K57" s="118"/>
      <c r="L57" s="6"/>
    </row>
    <row r="58" spans="1:12" ht="12" customHeight="1" x14ac:dyDescent="0.25">
      <c r="A58" s="3"/>
      <c r="B58" s="35"/>
      <c r="C58" s="35"/>
      <c r="D58" s="37"/>
      <c r="E58" s="38"/>
      <c r="F58" s="155"/>
      <c r="G58" s="15"/>
      <c r="H58" s="15"/>
      <c r="I58" s="72"/>
      <c r="J58" s="20"/>
      <c r="K58" s="6"/>
      <c r="L58" s="6"/>
    </row>
    <row r="59" spans="1:12" ht="15" customHeight="1" x14ac:dyDescent="0.25">
      <c r="A59" s="3"/>
      <c r="B59" s="33"/>
      <c r="C59" s="143"/>
      <c r="D59" s="44"/>
      <c r="E59" s="85"/>
      <c r="F59" s="73"/>
      <c r="G59" s="15"/>
      <c r="H59" s="144"/>
      <c r="I59" s="87"/>
      <c r="J59" s="20"/>
      <c r="K59" s="6"/>
      <c r="L59" s="6"/>
    </row>
    <row r="60" spans="1:12" s="5" customFormat="1" ht="12" customHeight="1" x14ac:dyDescent="0.25">
      <c r="A60" s="158"/>
      <c r="B60" s="33"/>
      <c r="C60" s="93"/>
      <c r="D60" s="44"/>
      <c r="E60" s="85"/>
      <c r="F60" s="73"/>
      <c r="G60" s="86"/>
      <c r="H60" s="86"/>
      <c r="I60" s="87"/>
      <c r="J60" s="19"/>
    </row>
    <row r="61" spans="1:12" s="5" customFormat="1" ht="17.25" customHeight="1" x14ac:dyDescent="0.25">
      <c r="A61" s="158"/>
      <c r="B61" s="146"/>
      <c r="C61" s="150"/>
      <c r="D61" s="151"/>
      <c r="E61" s="152"/>
      <c r="F61" s="151"/>
      <c r="G61" s="153"/>
      <c r="H61" s="153"/>
      <c r="I61" s="154"/>
      <c r="J61" s="19"/>
    </row>
    <row r="62" spans="1:12" s="5" customFormat="1" ht="12" customHeight="1" x14ac:dyDescent="0.25">
      <c r="A62" s="158"/>
      <c r="B62" s="35"/>
      <c r="C62" s="35"/>
      <c r="D62" s="36"/>
      <c r="E62" s="35"/>
      <c r="F62" s="155"/>
      <c r="G62" s="15"/>
      <c r="H62" s="15"/>
      <c r="I62" s="72"/>
      <c r="J62" s="19"/>
    </row>
    <row r="63" spans="1:12" s="5" customFormat="1" ht="12" customHeight="1" x14ac:dyDescent="0.25">
      <c r="A63" s="158"/>
      <c r="B63" s="35"/>
      <c r="C63" s="35"/>
      <c r="D63" s="37"/>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37"/>
      <c r="E70" s="38"/>
      <c r="F70" s="156"/>
      <c r="G70" s="15"/>
      <c r="H70" s="72"/>
      <c r="I70" s="87"/>
      <c r="J70" s="88"/>
    </row>
    <row r="71" spans="1:12" s="5" customFormat="1" ht="12" customHeight="1" x14ac:dyDescent="0.25">
      <c r="A71" s="158"/>
      <c r="B71" s="35"/>
      <c r="C71" s="35"/>
      <c r="D71" s="60"/>
      <c r="E71" s="38"/>
      <c r="F71" s="156"/>
      <c r="G71" s="15"/>
      <c r="H71" s="72"/>
      <c r="I71" s="87"/>
      <c r="J71" s="88"/>
    </row>
    <row r="72" spans="1:12" s="5" customFormat="1" ht="12" customHeight="1" x14ac:dyDescent="0.25">
      <c r="A72" s="158"/>
      <c r="B72" s="35"/>
      <c r="C72" s="35"/>
      <c r="D72" s="37"/>
      <c r="E72" s="38"/>
      <c r="F72" s="155"/>
      <c r="G72" s="15"/>
      <c r="H72" s="15"/>
      <c r="I72" s="72"/>
      <c r="J72" s="19"/>
    </row>
    <row r="73" spans="1:12" s="5" customFormat="1" ht="12" customHeight="1" x14ac:dyDescent="0.25">
      <c r="A73" s="158"/>
      <c r="B73" s="33"/>
      <c r="C73" s="143"/>
      <c r="D73" s="44"/>
      <c r="E73" s="85"/>
      <c r="F73" s="73"/>
      <c r="G73" s="15"/>
      <c r="H73" s="144"/>
      <c r="I73" s="87"/>
      <c r="J73" s="19"/>
    </row>
    <row r="74" spans="1:12" s="5" customFormat="1" ht="12" customHeight="1" x14ac:dyDescent="0.25">
      <c r="A74" s="158"/>
      <c r="B74" s="33"/>
      <c r="C74" s="93"/>
      <c r="D74" s="44"/>
      <c r="E74" s="85"/>
      <c r="F74" s="73"/>
      <c r="G74" s="86"/>
      <c r="H74" s="86"/>
      <c r="I74" s="87"/>
      <c r="J74" s="19"/>
    </row>
    <row r="75" spans="1:12" ht="17.25" customHeight="1" x14ac:dyDescent="0.25">
      <c r="A75" s="3"/>
      <c r="B75" s="146"/>
      <c r="C75" s="159"/>
      <c r="D75" s="151"/>
      <c r="E75" s="152"/>
      <c r="F75" s="151"/>
      <c r="G75" s="153"/>
      <c r="H75" s="153"/>
      <c r="I75" s="154"/>
      <c r="J75" s="20"/>
      <c r="K75" s="6"/>
      <c r="L75" s="6"/>
    </row>
    <row r="76" spans="1:12" ht="12" customHeight="1" x14ac:dyDescent="0.25">
      <c r="A76" s="3"/>
      <c r="B76" s="35"/>
      <c r="C76" s="35"/>
      <c r="D76" s="37"/>
      <c r="E76" s="38"/>
      <c r="F76" s="155"/>
      <c r="G76" s="15"/>
      <c r="H76" s="15"/>
      <c r="I76" s="72"/>
      <c r="J76" s="20"/>
      <c r="K76" s="6"/>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60"/>
      <c r="E79" s="38"/>
      <c r="F79" s="160"/>
      <c r="G79" s="15"/>
      <c r="H79" s="72"/>
      <c r="I79" s="87"/>
      <c r="J79" s="88"/>
      <c r="K79" s="118"/>
      <c r="L79" s="6"/>
    </row>
    <row r="80" spans="1:12" ht="12" customHeight="1" x14ac:dyDescent="0.25">
      <c r="A80" s="3"/>
      <c r="B80" s="35"/>
      <c r="C80" s="35"/>
      <c r="D80" s="60"/>
      <c r="E80" s="38"/>
      <c r="F80" s="156"/>
      <c r="G80" s="15"/>
      <c r="H80" s="72"/>
      <c r="I80" s="8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87"/>
      <c r="J84" s="88"/>
      <c r="K84" s="118"/>
      <c r="L84" s="6"/>
    </row>
    <row r="85" spans="1:12" ht="12" customHeight="1" x14ac:dyDescent="0.25">
      <c r="A85" s="3"/>
      <c r="B85" s="35"/>
      <c r="C85" s="35"/>
      <c r="D85" s="37"/>
      <c r="E85" s="38"/>
      <c r="F85" s="156"/>
      <c r="G85" s="15"/>
      <c r="H85" s="72"/>
      <c r="I85" s="87"/>
      <c r="J85" s="88"/>
      <c r="K85" s="118"/>
      <c r="L85" s="6"/>
    </row>
    <row r="86" spans="1:12" ht="12" customHeight="1" x14ac:dyDescent="0.25">
      <c r="A86" s="3"/>
      <c r="B86" s="35"/>
      <c r="C86" s="35"/>
      <c r="D86" s="37"/>
      <c r="E86" s="38"/>
      <c r="F86" s="155"/>
      <c r="G86" s="15"/>
      <c r="H86" s="15"/>
      <c r="I86" s="72"/>
      <c r="J86" s="20"/>
      <c r="K86" s="6"/>
      <c r="L86" s="6"/>
    </row>
    <row r="87" spans="1:12" ht="18" customHeight="1" x14ac:dyDescent="0.25">
      <c r="A87" s="3"/>
      <c r="B87" s="33"/>
      <c r="C87" s="143"/>
      <c r="D87" s="44"/>
      <c r="E87" s="85"/>
      <c r="F87" s="73"/>
      <c r="G87" s="15"/>
      <c r="H87" s="144"/>
      <c r="I87" s="87"/>
      <c r="J87" s="20"/>
      <c r="K87" s="6"/>
      <c r="L87" s="6"/>
    </row>
    <row r="88" spans="1:12" s="5" customFormat="1" ht="15.75" x14ac:dyDescent="0.25">
      <c r="A88" s="158"/>
      <c r="B88" s="33"/>
      <c r="C88" s="93"/>
      <c r="D88" s="44"/>
      <c r="E88" s="85"/>
      <c r="F88" s="73"/>
      <c r="G88" s="86"/>
      <c r="H88" s="86"/>
      <c r="I88" s="87"/>
      <c r="J88" s="19"/>
    </row>
    <row r="89" spans="1:12" s="6" customFormat="1" ht="15.75" x14ac:dyDescent="0.25">
      <c r="A89" s="118"/>
      <c r="B89" s="146"/>
      <c r="C89" s="159"/>
      <c r="D89" s="151"/>
      <c r="E89" s="152"/>
      <c r="F89" s="151"/>
      <c r="G89" s="153"/>
      <c r="H89" s="153"/>
      <c r="I89" s="154"/>
      <c r="J89" s="20"/>
    </row>
    <row r="90" spans="1:12" ht="12" customHeight="1" x14ac:dyDescent="0.25">
      <c r="A90" s="3"/>
      <c r="B90" s="161"/>
      <c r="C90" s="40"/>
      <c r="D90" s="41"/>
      <c r="E90" s="42"/>
      <c r="F90" s="162"/>
      <c r="G90" s="21"/>
      <c r="H90" s="21"/>
      <c r="I90" s="163"/>
      <c r="J90" s="20"/>
      <c r="K90" s="6"/>
      <c r="L90" s="6"/>
    </row>
    <row r="91" spans="1:12" x14ac:dyDescent="0.25">
      <c r="A91" s="3"/>
      <c r="B91" s="35"/>
      <c r="C91" s="122"/>
      <c r="D91" s="37"/>
      <c r="E91" s="38"/>
      <c r="F91" s="156"/>
      <c r="G91" s="15"/>
      <c r="H91" s="72"/>
      <c r="I91" s="87"/>
      <c r="J91" s="88"/>
      <c r="K91" s="118"/>
      <c r="L91" s="6"/>
    </row>
    <row r="92" spans="1:12" x14ac:dyDescent="0.25">
      <c r="A92" s="3"/>
      <c r="B92" s="164"/>
      <c r="C92" s="58"/>
      <c r="D92" s="60"/>
      <c r="E92" s="38"/>
      <c r="F92" s="156"/>
      <c r="G92" s="15"/>
      <c r="H92" s="72"/>
      <c r="I92" s="87"/>
      <c r="J92" s="88"/>
      <c r="K92" s="118"/>
      <c r="L92" s="6"/>
    </row>
    <row r="93" spans="1:12" x14ac:dyDescent="0.25">
      <c r="A93" s="3"/>
      <c r="B93" s="35"/>
      <c r="C93" s="57"/>
      <c r="D93" s="37"/>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35"/>
      <c r="C96" s="35"/>
      <c r="D96" s="37"/>
      <c r="E96" s="38"/>
      <c r="F96" s="160"/>
      <c r="G96" s="61"/>
      <c r="H96" s="72"/>
      <c r="I96" s="87"/>
      <c r="J96" s="88"/>
      <c r="K96" s="118"/>
      <c r="L96" s="6"/>
    </row>
    <row r="97" spans="1:12" x14ac:dyDescent="0.25">
      <c r="A97" s="3"/>
      <c r="B97" s="35"/>
      <c r="C97" s="62"/>
      <c r="D97" s="62"/>
      <c r="E97" s="38"/>
      <c r="F97" s="160"/>
      <c r="G97" s="61"/>
      <c r="H97" s="72"/>
      <c r="I97" s="87"/>
      <c r="J97" s="88"/>
      <c r="K97" s="118"/>
      <c r="L97" s="6"/>
    </row>
    <row r="98" spans="1:12" x14ac:dyDescent="0.25">
      <c r="A98" s="3"/>
      <c r="B98" s="35"/>
      <c r="C98" s="62"/>
      <c r="D98" s="37"/>
      <c r="E98" s="38"/>
      <c r="F98" s="156"/>
      <c r="G98" s="61"/>
      <c r="H98" s="72"/>
      <c r="I98" s="87"/>
      <c r="J98" s="88"/>
      <c r="K98" s="118"/>
      <c r="L98" s="6"/>
    </row>
    <row r="99" spans="1:12" x14ac:dyDescent="0.25">
      <c r="A99" s="3"/>
      <c r="B99" s="35"/>
      <c r="C99" s="62"/>
      <c r="D99" s="60"/>
      <c r="E99" s="38"/>
      <c r="F99" s="160"/>
      <c r="G99" s="61"/>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37"/>
      <c r="E114" s="38"/>
      <c r="F114" s="156"/>
      <c r="G114" s="15"/>
      <c r="H114" s="72"/>
      <c r="I114" s="87"/>
      <c r="J114" s="88"/>
      <c r="K114" s="118"/>
      <c r="L114" s="6"/>
    </row>
    <row r="115" spans="1:12" x14ac:dyDescent="0.25">
      <c r="A115" s="3"/>
      <c r="B115" s="35"/>
      <c r="C115" s="35"/>
      <c r="D115" s="37"/>
      <c r="E115" s="38"/>
      <c r="F115" s="165"/>
      <c r="G115" s="15"/>
      <c r="H115" s="15"/>
      <c r="I115" s="87"/>
      <c r="J115" s="88"/>
      <c r="K115" s="118"/>
      <c r="L115" s="6"/>
    </row>
    <row r="116" spans="1:12" ht="5.25" customHeight="1" x14ac:dyDescent="0.25">
      <c r="A116" s="3"/>
      <c r="B116" s="148"/>
      <c r="C116" s="35"/>
      <c r="D116" s="37"/>
      <c r="E116" s="38"/>
      <c r="F116" s="155"/>
      <c r="G116" s="22"/>
      <c r="H116" s="22"/>
      <c r="I116" s="166"/>
      <c r="J116" s="20"/>
      <c r="K116" s="6"/>
      <c r="L116" s="6"/>
    </row>
    <row r="117" spans="1:12" x14ac:dyDescent="0.25">
      <c r="A117" s="3"/>
      <c r="B117" s="33"/>
      <c r="C117" s="143"/>
      <c r="D117" s="44"/>
      <c r="E117" s="85"/>
      <c r="F117" s="73"/>
      <c r="G117" s="15"/>
      <c r="H117" s="144"/>
      <c r="I117" s="87"/>
      <c r="J117" s="20"/>
      <c r="K117" s="6"/>
      <c r="L117" s="6"/>
    </row>
    <row r="118" spans="1:12" s="5" customFormat="1" ht="15.75" x14ac:dyDescent="0.25">
      <c r="A118" s="158"/>
      <c r="B118" s="33"/>
      <c r="C118" s="89"/>
      <c r="D118" s="44"/>
      <c r="E118" s="85"/>
      <c r="F118" s="73"/>
      <c r="G118" s="86"/>
      <c r="H118" s="86"/>
      <c r="I118" s="87"/>
      <c r="J118" s="19"/>
    </row>
    <row r="119" spans="1:12" s="7" customFormat="1" ht="15.75" x14ac:dyDescent="0.25">
      <c r="A119" s="167"/>
      <c r="B119" s="146"/>
      <c r="C119" s="159"/>
      <c r="D119" s="151"/>
      <c r="E119" s="152"/>
      <c r="F119" s="151"/>
      <c r="G119" s="153"/>
      <c r="H119" s="153"/>
      <c r="I119" s="154"/>
      <c r="J119" s="123"/>
      <c r="K119" s="124"/>
      <c r="L119" s="124"/>
    </row>
    <row r="120" spans="1:12" ht="12" customHeight="1" x14ac:dyDescent="0.25">
      <c r="A120" s="3"/>
      <c r="B120" s="35"/>
      <c r="C120" s="35"/>
      <c r="D120" s="37"/>
      <c r="E120" s="45"/>
      <c r="F120" s="155"/>
      <c r="G120" s="15"/>
      <c r="H120" s="15"/>
      <c r="I120" s="72"/>
      <c r="J120" s="20"/>
      <c r="K120" s="6"/>
      <c r="L120" s="6"/>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37"/>
      <c r="E125" s="38"/>
      <c r="F125" s="156"/>
      <c r="G125" s="15"/>
      <c r="H125" s="72"/>
      <c r="I125" s="87"/>
      <c r="J125" s="88"/>
      <c r="K125" s="118"/>
      <c r="L125" s="118"/>
    </row>
    <row r="126" spans="1:12" ht="6" customHeight="1" x14ac:dyDescent="0.25">
      <c r="A126" s="3"/>
      <c r="B126" s="35"/>
      <c r="C126" s="35"/>
      <c r="D126" s="37"/>
      <c r="E126" s="38"/>
      <c r="F126" s="155"/>
      <c r="G126" s="15"/>
      <c r="H126" s="15"/>
      <c r="I126" s="72"/>
      <c r="J126" s="20"/>
      <c r="K126" s="6"/>
      <c r="L126" s="6"/>
    </row>
    <row r="127" spans="1:12" s="3" customFormat="1" x14ac:dyDescent="0.25">
      <c r="B127" s="33"/>
      <c r="C127" s="143"/>
      <c r="D127" s="44"/>
      <c r="E127" s="85"/>
      <c r="F127" s="73"/>
      <c r="G127" s="15"/>
      <c r="H127" s="144"/>
      <c r="I127" s="87"/>
      <c r="J127" s="20"/>
      <c r="K127" s="118"/>
      <c r="L127" s="118"/>
    </row>
    <row r="128" spans="1:12" x14ac:dyDescent="0.25">
      <c r="A128" s="3"/>
      <c r="B128" s="33"/>
      <c r="C128" s="89"/>
      <c r="D128" s="44"/>
      <c r="E128" s="85"/>
      <c r="F128" s="73"/>
      <c r="G128" s="86"/>
      <c r="H128" s="86"/>
      <c r="I128" s="87"/>
      <c r="J128" s="20"/>
      <c r="K128" s="6"/>
      <c r="L128" s="6"/>
    </row>
    <row r="129" spans="1:12" s="4" customFormat="1" ht="15.75" x14ac:dyDescent="0.25">
      <c r="A129" s="145"/>
      <c r="B129" s="146"/>
      <c r="C129" s="150"/>
      <c r="D129" s="168"/>
      <c r="E129" s="168"/>
      <c r="F129" s="151"/>
      <c r="G129" s="153"/>
      <c r="H129" s="153"/>
      <c r="I129" s="154"/>
      <c r="J129" s="19"/>
      <c r="K129" s="5"/>
      <c r="L129" s="5"/>
    </row>
    <row r="130" spans="1:12" ht="8.25" customHeight="1" x14ac:dyDescent="0.25">
      <c r="A130" s="3"/>
      <c r="B130" s="35"/>
      <c r="C130" s="35"/>
      <c r="D130" s="37"/>
      <c r="E130" s="38"/>
      <c r="F130" s="155"/>
      <c r="G130" s="15"/>
      <c r="H130" s="15"/>
      <c r="I130" s="72"/>
      <c r="J130" s="20"/>
      <c r="K130" s="6"/>
      <c r="L130" s="6"/>
    </row>
    <row r="131" spans="1:12" s="5" customFormat="1" ht="15.75" x14ac:dyDescent="0.25">
      <c r="A131" s="158"/>
      <c r="B131" s="35"/>
      <c r="C131" s="68"/>
      <c r="D131" s="60"/>
      <c r="E131" s="38"/>
      <c r="F131" s="156"/>
      <c r="G131" s="15"/>
      <c r="H131" s="72"/>
      <c r="I131" s="87"/>
      <c r="J131" s="19"/>
    </row>
    <row r="132" spans="1:12" s="5" customFormat="1" ht="15.75" x14ac:dyDescent="0.25">
      <c r="A132" s="158"/>
      <c r="B132" s="35"/>
      <c r="C132" s="68"/>
      <c r="D132" s="37"/>
      <c r="E132" s="38"/>
      <c r="F132" s="156"/>
      <c r="G132" s="15"/>
      <c r="H132" s="72"/>
      <c r="I132" s="87"/>
      <c r="J132" s="19"/>
    </row>
    <row r="133" spans="1:12" s="5" customFormat="1" ht="15.75" x14ac:dyDescent="0.25">
      <c r="A133" s="158"/>
      <c r="B133" s="35"/>
      <c r="C133" s="35"/>
      <c r="D133" s="60"/>
      <c r="E133" s="38"/>
      <c r="F133" s="156"/>
      <c r="G133" s="15"/>
      <c r="H133" s="72"/>
      <c r="I133" s="87"/>
      <c r="J133" s="19"/>
    </row>
    <row r="134" spans="1:12" s="5" customFormat="1" ht="15.75" x14ac:dyDescent="0.25">
      <c r="A134" s="158"/>
      <c r="B134" s="35"/>
      <c r="C134" s="35"/>
      <c r="D134" s="37"/>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15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4" customFormat="1" ht="9" customHeight="1" x14ac:dyDescent="0.25">
      <c r="A151" s="145"/>
      <c r="B151" s="35"/>
      <c r="C151" s="35"/>
      <c r="D151" s="37"/>
      <c r="E151" s="38"/>
      <c r="F151" s="155"/>
      <c r="G151" s="15"/>
      <c r="H151" s="15"/>
      <c r="I151" s="72"/>
      <c r="J151" s="19"/>
      <c r="K151" s="5"/>
      <c r="L151" s="5"/>
    </row>
    <row r="152" spans="1:12" s="6" customFormat="1" x14ac:dyDescent="0.25">
      <c r="A152" s="118"/>
      <c r="B152" s="33"/>
      <c r="C152" s="143"/>
      <c r="D152" s="44"/>
      <c r="E152" s="85"/>
      <c r="F152" s="73"/>
      <c r="G152" s="15"/>
      <c r="H152" s="144"/>
      <c r="I152" s="87"/>
      <c r="J152" s="20"/>
    </row>
    <row r="153" spans="1:12" s="6" customFormat="1" x14ac:dyDescent="0.25">
      <c r="A153" s="118"/>
      <c r="B153" s="33"/>
      <c r="C153" s="89"/>
      <c r="D153" s="44"/>
      <c r="E153" s="85"/>
      <c r="F153" s="73"/>
      <c r="G153" s="86"/>
      <c r="H153" s="86"/>
      <c r="I153" s="87"/>
      <c r="J153" s="20"/>
    </row>
    <row r="154" spans="1:12" s="6" customFormat="1" ht="15.75" x14ac:dyDescent="0.25">
      <c r="A154" s="118"/>
      <c r="B154" s="146"/>
      <c r="C154" s="150"/>
      <c r="D154" s="168"/>
      <c r="E154" s="168"/>
      <c r="F154" s="151"/>
      <c r="G154" s="153"/>
      <c r="H154" s="153"/>
      <c r="I154" s="154"/>
      <c r="J154" s="20"/>
    </row>
    <row r="155" spans="1:12" s="6" customFormat="1" x14ac:dyDescent="0.25">
      <c r="A155" s="118"/>
      <c r="B155" s="35"/>
      <c r="C155" s="35"/>
      <c r="D155" s="37"/>
      <c r="E155" s="38"/>
      <c r="F155" s="155"/>
      <c r="G155" s="15"/>
      <c r="H155" s="15"/>
      <c r="I155" s="72"/>
      <c r="J155" s="20"/>
    </row>
    <row r="156" spans="1:12" s="6" customFormat="1" x14ac:dyDescent="0.25">
      <c r="A156" s="118"/>
      <c r="B156" s="35"/>
      <c r="C156" s="35"/>
      <c r="D156" s="60"/>
      <c r="E156" s="38"/>
      <c r="F156" s="156"/>
      <c r="G156" s="15"/>
      <c r="H156" s="72"/>
      <c r="I156" s="87"/>
      <c r="J156" s="88"/>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37"/>
      <c r="E159" s="38"/>
      <c r="F159" s="156"/>
      <c r="G159" s="15"/>
      <c r="H159" s="72"/>
      <c r="I159" s="87"/>
      <c r="J159" s="20"/>
    </row>
    <row r="160" spans="1:12" s="6" customFormat="1" x14ac:dyDescent="0.25">
      <c r="A160" s="118"/>
      <c r="B160" s="35"/>
      <c r="C160" s="35"/>
      <c r="D160" s="37"/>
      <c r="E160" s="38"/>
      <c r="F160" s="155"/>
      <c r="G160" s="15"/>
      <c r="H160" s="15"/>
      <c r="I160" s="72"/>
      <c r="J160" s="20"/>
    </row>
    <row r="161" spans="1:10" s="6" customFormat="1" x14ac:dyDescent="0.25">
      <c r="A161" s="118"/>
      <c r="B161" s="33"/>
      <c r="C161" s="143"/>
      <c r="D161" s="44"/>
      <c r="E161" s="85"/>
      <c r="F161" s="73"/>
      <c r="G161" s="15"/>
      <c r="H161" s="144"/>
      <c r="I161" s="87"/>
      <c r="J161" s="20"/>
    </row>
    <row r="162" spans="1:10" s="6" customFormat="1" x14ac:dyDescent="0.25">
      <c r="A162" s="118"/>
      <c r="B162" s="33"/>
      <c r="C162" s="89"/>
      <c r="D162" s="44"/>
      <c r="E162" s="85"/>
      <c r="F162" s="73"/>
      <c r="G162" s="86"/>
      <c r="H162" s="86"/>
      <c r="I162" s="87"/>
      <c r="J162" s="20"/>
    </row>
    <row r="163" spans="1:10" s="6" customFormat="1" ht="15.75" x14ac:dyDescent="0.25">
      <c r="A163" s="118"/>
      <c r="B163" s="146"/>
      <c r="C163" s="150"/>
      <c r="D163" s="168"/>
      <c r="E163" s="168"/>
      <c r="F163" s="151"/>
      <c r="G163" s="153"/>
      <c r="H163" s="153"/>
      <c r="I163" s="154"/>
      <c r="J163" s="20"/>
    </row>
    <row r="164" spans="1:10" s="6" customFormat="1" x14ac:dyDescent="0.25">
      <c r="A164" s="118"/>
      <c r="B164" s="35"/>
      <c r="C164" s="35"/>
      <c r="D164" s="37"/>
      <c r="E164" s="38"/>
      <c r="F164" s="155"/>
      <c r="G164" s="15"/>
      <c r="H164" s="15"/>
      <c r="I164" s="72"/>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9"/>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5"/>
      <c r="G186" s="15"/>
      <c r="H186" s="15"/>
      <c r="I186" s="72"/>
      <c r="J186" s="20"/>
    </row>
    <row r="187" spans="1:12" s="6" customFormat="1" x14ac:dyDescent="0.25">
      <c r="A187" s="118"/>
      <c r="B187" s="33"/>
      <c r="C187" s="143"/>
      <c r="D187" s="44"/>
      <c r="E187" s="85"/>
      <c r="F187" s="73"/>
      <c r="G187" s="15"/>
      <c r="H187" s="144"/>
      <c r="I187" s="87"/>
      <c r="J187" s="20"/>
    </row>
    <row r="188" spans="1:12" x14ac:dyDescent="0.25">
      <c r="A188" s="3"/>
      <c r="B188" s="33"/>
      <c r="C188" s="89"/>
      <c r="D188" s="44"/>
      <c r="E188" s="85"/>
      <c r="F188" s="73"/>
      <c r="G188" s="86"/>
      <c r="H188" s="86"/>
      <c r="I188" s="87"/>
      <c r="J188" s="20"/>
      <c r="K188" s="6"/>
      <c r="L188" s="6"/>
    </row>
    <row r="189" spans="1:12" s="3" customFormat="1" ht="15.75" x14ac:dyDescent="0.25">
      <c r="B189" s="146"/>
      <c r="C189" s="150"/>
      <c r="D189" s="168"/>
      <c r="E189" s="168"/>
      <c r="F189" s="151"/>
      <c r="G189" s="153"/>
      <c r="H189" s="153"/>
      <c r="I189" s="154"/>
      <c r="J189" s="88"/>
      <c r="K189" s="118"/>
      <c r="L189" s="118"/>
    </row>
    <row r="190" spans="1:12" x14ac:dyDescent="0.25">
      <c r="A190" s="3"/>
      <c r="B190" s="48"/>
      <c r="C190" s="48"/>
      <c r="D190" s="49"/>
      <c r="E190" s="49"/>
      <c r="F190" s="26"/>
      <c r="G190" s="15"/>
      <c r="H190" s="15"/>
      <c r="I190" s="72"/>
      <c r="J190" s="20"/>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60"/>
      <c r="E192" s="38"/>
      <c r="F192" s="156"/>
      <c r="G192" s="15"/>
      <c r="H192" s="72"/>
      <c r="I192" s="87"/>
      <c r="J192" s="88"/>
      <c r="K192" s="6"/>
      <c r="L192" s="6"/>
    </row>
    <row r="193" spans="1:12" x14ac:dyDescent="0.25">
      <c r="A193" s="3"/>
      <c r="B193" s="35"/>
      <c r="C193" s="37"/>
      <c r="D193" s="60"/>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ht="10.5" customHeight="1" x14ac:dyDescent="0.25">
      <c r="A195" s="3"/>
      <c r="B195" s="35"/>
      <c r="C195" s="35"/>
      <c r="D195" s="37"/>
      <c r="E195" s="38"/>
      <c r="F195" s="155"/>
      <c r="G195" s="15"/>
      <c r="H195" s="15"/>
      <c r="I195" s="72"/>
      <c r="J195" s="20"/>
      <c r="K195" s="6"/>
      <c r="L195" s="6"/>
    </row>
    <row r="196" spans="1:12" s="6" customFormat="1" ht="15" customHeight="1" x14ac:dyDescent="0.25">
      <c r="A196" s="118"/>
      <c r="B196" s="33"/>
      <c r="C196" s="143"/>
      <c r="D196" s="44"/>
      <c r="E196" s="85"/>
      <c r="F196" s="73"/>
      <c r="G196" s="15"/>
      <c r="H196" s="144"/>
      <c r="I196" s="87"/>
      <c r="J196" s="20"/>
    </row>
    <row r="197" spans="1:12" x14ac:dyDescent="0.25">
      <c r="A197" s="3"/>
      <c r="B197" s="33"/>
      <c r="C197" s="89"/>
      <c r="D197" s="44"/>
      <c r="E197" s="85"/>
      <c r="F197" s="73"/>
      <c r="G197" s="86"/>
      <c r="H197" s="86"/>
      <c r="I197" s="87"/>
      <c r="J197" s="20"/>
      <c r="K197" s="6"/>
      <c r="L197" s="6"/>
    </row>
    <row r="198" spans="1:12" ht="15.75" x14ac:dyDescent="0.25">
      <c r="A198" s="3"/>
      <c r="B198" s="146"/>
      <c r="C198" s="150"/>
      <c r="D198" s="168"/>
      <c r="E198" s="168"/>
      <c r="F198" s="151"/>
      <c r="G198" s="153"/>
      <c r="H198" s="153"/>
      <c r="I198" s="154"/>
      <c r="J198" s="20"/>
      <c r="K198" s="6"/>
      <c r="L198" s="6"/>
    </row>
    <row r="199" spans="1:12" x14ac:dyDescent="0.25">
      <c r="A199" s="3"/>
      <c r="B199" s="48"/>
      <c r="C199" s="48"/>
      <c r="D199" s="52"/>
      <c r="E199" s="49"/>
      <c r="F199" s="26"/>
      <c r="G199" s="15"/>
      <c r="H199" s="15"/>
      <c r="I199" s="72"/>
      <c r="J199" s="20"/>
      <c r="K199" s="6"/>
      <c r="L199" s="6"/>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60"/>
      <c r="E202" s="38"/>
      <c r="F202" s="156"/>
      <c r="G202" s="15"/>
      <c r="H202" s="72"/>
      <c r="I202" s="157"/>
      <c r="J202" s="88"/>
      <c r="K202" s="118"/>
      <c r="L202" s="118"/>
    </row>
    <row r="203" spans="1:12" s="3" customFormat="1" x14ac:dyDescent="0.25">
      <c r="B203" s="35"/>
      <c r="C203" s="58"/>
      <c r="D203" s="37"/>
      <c r="E203" s="38"/>
      <c r="F203" s="169"/>
      <c r="G203" s="15"/>
      <c r="H203" s="72"/>
      <c r="I203" s="87"/>
      <c r="J203" s="88"/>
      <c r="K203" s="118"/>
      <c r="L203" s="118"/>
    </row>
    <row r="204" spans="1:12" s="3" customFormat="1" x14ac:dyDescent="0.25">
      <c r="B204" s="35"/>
      <c r="C204" s="35"/>
      <c r="D204" s="60"/>
      <c r="E204" s="38"/>
      <c r="F204" s="156"/>
      <c r="G204" s="15"/>
      <c r="H204" s="72"/>
      <c r="I204" s="87"/>
      <c r="J204" s="88"/>
      <c r="K204" s="118"/>
      <c r="L204" s="118"/>
    </row>
    <row r="205" spans="1:12" s="3" customFormat="1" x14ac:dyDescent="0.25">
      <c r="B205" s="35"/>
      <c r="C205" s="35"/>
      <c r="D205" s="37"/>
      <c r="E205" s="38"/>
      <c r="F205" s="156"/>
      <c r="G205" s="15"/>
      <c r="H205" s="72"/>
      <c r="I205" s="87"/>
      <c r="J205" s="88"/>
      <c r="K205" s="118"/>
      <c r="L205" s="118"/>
    </row>
    <row r="206" spans="1:12" x14ac:dyDescent="0.25">
      <c r="A206" s="3"/>
      <c r="B206" s="35"/>
      <c r="C206" s="35"/>
      <c r="D206" s="37"/>
      <c r="E206" s="38"/>
      <c r="F206" s="155"/>
      <c r="G206" s="15"/>
      <c r="H206" s="15"/>
      <c r="I206" s="72"/>
      <c r="J206" s="20"/>
      <c r="K206" s="6"/>
      <c r="L206" s="6"/>
    </row>
    <row r="207" spans="1:12" x14ac:dyDescent="0.25">
      <c r="A207" s="3"/>
      <c r="B207" s="33"/>
      <c r="C207" s="143"/>
      <c r="D207" s="44"/>
      <c r="E207" s="85"/>
      <c r="F207" s="73"/>
      <c r="G207" s="15"/>
      <c r="H207" s="144"/>
      <c r="I207" s="87"/>
      <c r="J207" s="20"/>
      <c r="K207" s="6"/>
      <c r="L207" s="6"/>
    </row>
    <row r="208" spans="1:12" x14ac:dyDescent="0.25">
      <c r="A208" s="3"/>
      <c r="B208" s="33"/>
      <c r="C208" s="89"/>
      <c r="D208" s="44"/>
      <c r="E208" s="85"/>
      <c r="F208" s="73"/>
      <c r="G208" s="86"/>
      <c r="H208" s="86"/>
      <c r="I208" s="87"/>
      <c r="J208" s="20"/>
      <c r="K208" s="6"/>
      <c r="L208" s="6"/>
    </row>
    <row r="209" spans="1:12" ht="15.75" x14ac:dyDescent="0.25">
      <c r="A209" s="3"/>
      <c r="B209" s="146"/>
      <c r="C209" s="150"/>
      <c r="D209" s="168"/>
      <c r="E209" s="168"/>
      <c r="F209" s="151"/>
      <c r="G209" s="153"/>
      <c r="H209" s="153"/>
      <c r="I209" s="154"/>
      <c r="J209" s="20"/>
      <c r="K209" s="6"/>
      <c r="L209" s="6"/>
    </row>
    <row r="210" spans="1:12" x14ac:dyDescent="0.25">
      <c r="A210" s="3"/>
      <c r="B210" s="48"/>
      <c r="C210" s="48"/>
      <c r="D210" s="52"/>
      <c r="E210" s="49"/>
      <c r="F210" s="26"/>
      <c r="G210" s="15"/>
      <c r="H210" s="15"/>
      <c r="I210" s="72"/>
      <c r="J210" s="20"/>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5"/>
      <c r="G214" s="15"/>
      <c r="H214" s="15"/>
      <c r="I214" s="72"/>
      <c r="J214" s="20"/>
      <c r="K214" s="6"/>
      <c r="L214" s="6"/>
    </row>
    <row r="215" spans="1:12" x14ac:dyDescent="0.25">
      <c r="A215" s="3"/>
      <c r="B215" s="33"/>
      <c r="C215" s="143"/>
      <c r="D215" s="44"/>
      <c r="E215" s="85"/>
      <c r="F215" s="73"/>
      <c r="G215" s="15"/>
      <c r="H215" s="144"/>
      <c r="I215" s="87"/>
      <c r="J215" s="20"/>
      <c r="K215" s="6"/>
      <c r="L215" s="6"/>
    </row>
    <row r="216" spans="1:12" x14ac:dyDescent="0.25">
      <c r="A216" s="3"/>
      <c r="B216" s="33"/>
      <c r="C216" s="89"/>
      <c r="D216" s="44"/>
      <c r="E216" s="85"/>
      <c r="F216" s="73"/>
      <c r="G216" s="86"/>
      <c r="H216" s="86"/>
      <c r="I216" s="87"/>
      <c r="J216" s="20"/>
      <c r="K216" s="6"/>
      <c r="L216" s="6"/>
    </row>
    <row r="217" spans="1:12" ht="15.75" x14ac:dyDescent="0.25">
      <c r="A217" s="3"/>
      <c r="B217" s="146"/>
      <c r="C217" s="170"/>
      <c r="D217" s="168"/>
      <c r="E217" s="168"/>
      <c r="F217" s="151"/>
      <c r="G217" s="153"/>
      <c r="H217" s="153"/>
      <c r="I217" s="154"/>
      <c r="J217" s="20"/>
      <c r="K217" s="6"/>
      <c r="L217" s="6"/>
    </row>
    <row r="218" spans="1:12" x14ac:dyDescent="0.25">
      <c r="A218" s="3"/>
      <c r="B218" s="51"/>
      <c r="C218" s="51"/>
      <c r="D218" s="52"/>
      <c r="E218" s="52"/>
      <c r="F218" s="26"/>
      <c r="G218" s="15"/>
      <c r="H218" s="15"/>
      <c r="I218" s="72"/>
      <c r="J218" s="20"/>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5"/>
      <c r="G227" s="15"/>
      <c r="H227" s="15"/>
      <c r="I227" s="72"/>
      <c r="J227" s="20"/>
      <c r="K227" s="6"/>
      <c r="L227" s="6"/>
    </row>
    <row r="228" spans="1:12" x14ac:dyDescent="0.25">
      <c r="A228" s="3"/>
      <c r="B228" s="33"/>
      <c r="C228" s="143"/>
      <c r="D228" s="44"/>
      <c r="E228" s="85"/>
      <c r="F228" s="73"/>
      <c r="G228" s="15"/>
      <c r="H228" s="144"/>
      <c r="I228" s="87"/>
      <c r="J228" s="20"/>
      <c r="K228" s="6"/>
      <c r="L228" s="6"/>
    </row>
    <row r="229" spans="1:12" x14ac:dyDescent="0.25">
      <c r="A229" s="3"/>
      <c r="B229" s="33"/>
      <c r="C229" s="89"/>
      <c r="D229" s="44"/>
      <c r="E229" s="85"/>
      <c r="F229" s="73"/>
      <c r="G229" s="86"/>
      <c r="H229" s="86"/>
      <c r="I229" s="87"/>
      <c r="J229" s="20"/>
      <c r="K229" s="6"/>
      <c r="L229" s="6"/>
    </row>
    <row r="230" spans="1:12" ht="15.75" x14ac:dyDescent="0.25">
      <c r="A230" s="3"/>
      <c r="B230" s="146"/>
      <c r="C230" s="150"/>
      <c r="D230" s="168"/>
      <c r="E230" s="168"/>
      <c r="F230" s="151"/>
      <c r="G230" s="153"/>
      <c r="H230" s="153"/>
      <c r="I230" s="154"/>
      <c r="J230" s="20"/>
      <c r="K230" s="6"/>
      <c r="L230" s="6"/>
    </row>
    <row r="231" spans="1:12" ht="12" customHeight="1" x14ac:dyDescent="0.25">
      <c r="A231" s="3"/>
      <c r="B231" s="51"/>
      <c r="C231" s="51"/>
      <c r="D231" s="52"/>
      <c r="E231" s="52"/>
      <c r="F231" s="26"/>
      <c r="G231" s="15"/>
      <c r="H231" s="15"/>
      <c r="I231" s="72"/>
      <c r="J231" s="20"/>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ht="9.75" customHeight="1" x14ac:dyDescent="0.25">
      <c r="A236" s="3"/>
      <c r="B236" s="35"/>
      <c r="C236" s="35"/>
      <c r="D236" s="37"/>
      <c r="E236" s="38"/>
      <c r="F236" s="155"/>
      <c r="G236" s="15"/>
      <c r="H236" s="15"/>
      <c r="I236" s="72"/>
      <c r="J236" s="20"/>
      <c r="K236" s="6"/>
      <c r="L236" s="6"/>
    </row>
    <row r="237" spans="1:12" ht="16.5" customHeight="1" x14ac:dyDescent="0.25">
      <c r="A237" s="3"/>
      <c r="B237" s="33"/>
      <c r="C237" s="143"/>
      <c r="D237" s="44"/>
      <c r="E237" s="85"/>
      <c r="F237" s="73"/>
      <c r="G237" s="15"/>
      <c r="H237" s="144"/>
      <c r="I237" s="87"/>
      <c r="J237" s="20"/>
      <c r="K237" s="6"/>
      <c r="L237" s="6"/>
    </row>
    <row r="238" spans="1:12" x14ac:dyDescent="0.25">
      <c r="A238" s="3"/>
      <c r="B238" s="33"/>
      <c r="C238" s="89"/>
      <c r="D238" s="44"/>
      <c r="E238" s="85"/>
      <c r="F238" s="73"/>
      <c r="G238" s="86"/>
      <c r="H238" s="86"/>
      <c r="I238" s="87"/>
      <c r="J238" s="88"/>
      <c r="K238" s="6"/>
      <c r="L238" s="6"/>
    </row>
    <row r="239" spans="1:12" ht="15.75" x14ac:dyDescent="0.25">
      <c r="A239" s="3"/>
      <c r="B239" s="146"/>
      <c r="C239" s="170"/>
      <c r="D239" s="168"/>
      <c r="E239" s="168"/>
      <c r="F239" s="151"/>
      <c r="G239" s="153"/>
      <c r="H239" s="153"/>
      <c r="I239" s="154"/>
      <c r="J239" s="20"/>
      <c r="K239" s="6"/>
      <c r="L239" s="6"/>
    </row>
    <row r="240" spans="1:12" x14ac:dyDescent="0.25">
      <c r="A240" s="3"/>
      <c r="B240" s="35"/>
      <c r="C240" s="35"/>
      <c r="D240" s="37"/>
      <c r="E240" s="38"/>
      <c r="F240" s="23"/>
      <c r="G240" s="15"/>
      <c r="H240" s="15"/>
      <c r="I240" s="72"/>
      <c r="J240" s="20"/>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37"/>
      <c r="E247" s="38"/>
      <c r="F247" s="156"/>
      <c r="G247" s="15"/>
      <c r="H247" s="72"/>
      <c r="I247" s="87"/>
      <c r="J247" s="19"/>
      <c r="K247" s="6"/>
      <c r="L247" s="6"/>
    </row>
    <row r="248" spans="1:12" ht="15.75" x14ac:dyDescent="0.25">
      <c r="A248" s="3"/>
      <c r="B248" s="35"/>
      <c r="C248" s="35"/>
      <c r="D248" s="37"/>
      <c r="E248" s="38"/>
      <c r="F248" s="155"/>
      <c r="G248" s="15"/>
      <c r="H248" s="15"/>
      <c r="I248" s="72"/>
      <c r="J248" s="19"/>
      <c r="K248" s="6"/>
      <c r="L248" s="6"/>
    </row>
    <row r="249" spans="1:12" x14ac:dyDescent="0.25">
      <c r="A249" s="3"/>
      <c r="B249" s="33"/>
      <c r="C249" s="143"/>
      <c r="D249" s="44"/>
      <c r="E249" s="85"/>
      <c r="F249" s="73"/>
      <c r="G249" s="15"/>
      <c r="H249" s="144"/>
      <c r="I249" s="87"/>
      <c r="J249" s="20"/>
      <c r="K249" s="6"/>
      <c r="L249" s="6"/>
    </row>
    <row r="250" spans="1:12" x14ac:dyDescent="0.25">
      <c r="A250" s="3"/>
      <c r="B250" s="33"/>
      <c r="C250" s="143"/>
      <c r="D250" s="44"/>
      <c r="E250" s="85"/>
      <c r="F250" s="73"/>
      <c r="G250" s="15"/>
      <c r="H250" s="144"/>
      <c r="I250" s="87"/>
      <c r="J250" s="88"/>
      <c r="K250" s="6"/>
      <c r="L250" s="6"/>
    </row>
    <row r="251" spans="1:12" ht="15.75" x14ac:dyDescent="0.25">
      <c r="A251" s="3"/>
      <c r="B251" s="146"/>
      <c r="C251" s="170"/>
      <c r="D251" s="168"/>
      <c r="E251" s="168"/>
      <c r="F251" s="151"/>
      <c r="G251" s="153"/>
      <c r="H251" s="153"/>
      <c r="I251" s="154"/>
      <c r="J251" s="20"/>
      <c r="K251" s="6"/>
      <c r="L251" s="6"/>
    </row>
    <row r="252" spans="1:12" x14ac:dyDescent="0.25">
      <c r="A252" s="3"/>
      <c r="B252" s="35"/>
      <c r="C252" s="35"/>
      <c r="D252" s="37"/>
      <c r="E252" s="38"/>
      <c r="F252" s="23"/>
      <c r="G252" s="15"/>
      <c r="H252" s="15"/>
      <c r="I252" s="72"/>
      <c r="J252" s="20"/>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37"/>
      <c r="E256" s="38"/>
      <c r="F256" s="156"/>
      <c r="G256" s="15"/>
      <c r="H256" s="72"/>
      <c r="I256" s="87"/>
      <c r="J256" s="19"/>
      <c r="K256" s="6"/>
      <c r="L256" s="6"/>
    </row>
    <row r="257" spans="1:12" ht="15.75" x14ac:dyDescent="0.25">
      <c r="A257" s="3"/>
      <c r="B257" s="35"/>
      <c r="C257" s="35"/>
      <c r="D257" s="37"/>
      <c r="E257" s="38"/>
      <c r="F257" s="155"/>
      <c r="G257" s="15"/>
      <c r="H257" s="15"/>
      <c r="I257" s="72"/>
      <c r="J257" s="19"/>
      <c r="K257" s="6"/>
      <c r="L257" s="6"/>
    </row>
    <row r="258" spans="1:12" x14ac:dyDescent="0.25">
      <c r="A258" s="3"/>
      <c r="B258" s="33"/>
      <c r="C258" s="143"/>
      <c r="D258" s="44"/>
      <c r="E258" s="85"/>
      <c r="F258" s="73"/>
      <c r="G258" s="15"/>
      <c r="H258" s="144"/>
      <c r="I258" s="87"/>
      <c r="J258" s="20"/>
      <c r="K258" s="6"/>
      <c r="L258" s="6"/>
    </row>
    <row r="259" spans="1:12" x14ac:dyDescent="0.25">
      <c r="A259" s="3"/>
      <c r="B259" s="171"/>
      <c r="C259" s="171"/>
      <c r="D259" s="172"/>
      <c r="E259" s="171"/>
      <c r="F259" s="73"/>
      <c r="G259" s="74"/>
      <c r="H259" s="149"/>
      <c r="I259" s="149"/>
      <c r="J259" s="20"/>
      <c r="K259" s="6"/>
      <c r="L259" s="6"/>
    </row>
    <row r="260" spans="1:12" ht="15.75" x14ac:dyDescent="0.25">
      <c r="A260" s="3"/>
      <c r="B260" s="146"/>
      <c r="C260" s="170"/>
      <c r="D260" s="168"/>
      <c r="E260" s="168"/>
      <c r="F260" s="151"/>
      <c r="G260" s="153"/>
      <c r="H260" s="153"/>
      <c r="I260" s="154"/>
      <c r="J260" s="20"/>
      <c r="K260" s="6"/>
      <c r="L260" s="6"/>
    </row>
    <row r="261" spans="1:12" x14ac:dyDescent="0.25">
      <c r="A261" s="3"/>
      <c r="B261" s="35"/>
      <c r="C261" s="35"/>
      <c r="D261" s="37"/>
      <c r="E261" s="38"/>
      <c r="F261" s="23"/>
      <c r="G261" s="15"/>
      <c r="H261" s="15"/>
      <c r="I261" s="72"/>
      <c r="J261" s="20"/>
      <c r="K261" s="6"/>
      <c r="L261" s="6"/>
    </row>
    <row r="262" spans="1:12" x14ac:dyDescent="0.25">
      <c r="A262" s="3"/>
      <c r="B262" s="35"/>
      <c r="C262" s="35"/>
      <c r="D262" s="60"/>
      <c r="E262" s="38"/>
      <c r="F262" s="156"/>
      <c r="G262" s="15"/>
      <c r="H262" s="72"/>
      <c r="I262" s="87"/>
      <c r="J262" s="14"/>
      <c r="K262" s="6"/>
      <c r="L262" s="6"/>
    </row>
    <row r="263" spans="1:12" x14ac:dyDescent="0.25">
      <c r="A263" s="3"/>
      <c r="B263" s="35"/>
      <c r="C263" s="35"/>
      <c r="D263" s="60"/>
      <c r="E263" s="38"/>
      <c r="F263" s="156"/>
      <c r="G263" s="15"/>
      <c r="H263" s="72"/>
      <c r="I263" s="87"/>
      <c r="J263" s="14"/>
    </row>
    <row r="264" spans="1:12" x14ac:dyDescent="0.25">
      <c r="A264" s="3"/>
      <c r="B264" s="35"/>
      <c r="C264" s="35"/>
      <c r="D264" s="60"/>
      <c r="E264" s="38"/>
      <c r="F264" s="156"/>
      <c r="G264" s="15"/>
      <c r="H264" s="72"/>
      <c r="I264" s="87"/>
      <c r="J264" s="14"/>
    </row>
    <row r="265" spans="1:12" x14ac:dyDescent="0.25">
      <c r="A265" s="3"/>
      <c r="B265" s="35"/>
      <c r="C265" s="35"/>
      <c r="D265" s="37"/>
      <c r="E265" s="38"/>
      <c r="F265" s="156"/>
      <c r="G265" s="15"/>
      <c r="H265" s="72"/>
      <c r="I265" s="87"/>
      <c r="J265" s="14"/>
    </row>
    <row r="266" spans="1:12" x14ac:dyDescent="0.25">
      <c r="A266" s="3"/>
      <c r="B266" s="35"/>
      <c r="C266" s="35"/>
      <c r="D266" s="37"/>
      <c r="E266" s="38"/>
      <c r="F266" s="155"/>
      <c r="G266" s="15"/>
      <c r="H266" s="15"/>
      <c r="I266" s="72"/>
      <c r="J266" s="14"/>
    </row>
    <row r="267" spans="1:12" x14ac:dyDescent="0.25">
      <c r="A267" s="3"/>
      <c r="B267" s="33"/>
      <c r="C267" s="143"/>
      <c r="D267" s="44"/>
      <c r="E267" s="85"/>
      <c r="F267" s="73"/>
      <c r="G267" s="15"/>
      <c r="H267" s="144"/>
      <c r="I267" s="87"/>
      <c r="J267" s="14"/>
    </row>
    <row r="268" spans="1:12" x14ac:dyDescent="0.25">
      <c r="A268" s="3"/>
      <c r="B268" s="173"/>
      <c r="C268" s="173"/>
      <c r="D268" s="174"/>
      <c r="E268" s="173"/>
      <c r="F268" s="175"/>
      <c r="G268" s="176"/>
      <c r="H268" s="177"/>
      <c r="I268" s="177"/>
      <c r="J268" s="14"/>
    </row>
    <row r="269" spans="1:12" ht="15.75" x14ac:dyDescent="0.25">
      <c r="A269" s="3"/>
      <c r="B269" s="146"/>
      <c r="C269" s="170"/>
      <c r="D269" s="168"/>
      <c r="E269" s="168"/>
      <c r="F269" s="151"/>
      <c r="G269" s="153"/>
      <c r="H269" s="153"/>
      <c r="I269" s="154"/>
      <c r="J269" s="20"/>
    </row>
    <row r="270" spans="1:12" x14ac:dyDescent="0.25">
      <c r="A270" s="3"/>
      <c r="B270" s="35"/>
      <c r="C270" s="35"/>
      <c r="D270" s="37"/>
      <c r="E270" s="38"/>
      <c r="F270" s="23"/>
      <c r="G270" s="15"/>
      <c r="H270" s="15"/>
      <c r="I270" s="72"/>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14"/>
    </row>
    <row r="274" spans="1:10" x14ac:dyDescent="0.25">
      <c r="A274" s="3"/>
      <c r="B274" s="35"/>
      <c r="C274" s="35"/>
      <c r="D274" s="37"/>
      <c r="E274" s="38"/>
      <c r="F274" s="156"/>
      <c r="G274" s="15"/>
      <c r="H274" s="72"/>
      <c r="I274" s="87"/>
      <c r="J274" s="14"/>
    </row>
    <row r="275" spans="1:10" x14ac:dyDescent="0.25">
      <c r="A275" s="3"/>
      <c r="B275" s="35"/>
      <c r="C275" s="35"/>
      <c r="D275" s="37"/>
      <c r="E275" s="38"/>
      <c r="F275" s="155"/>
      <c r="G275" s="15"/>
      <c r="H275" s="15"/>
      <c r="I275" s="72"/>
      <c r="J275" s="14"/>
    </row>
    <row r="276" spans="1:10" x14ac:dyDescent="0.25">
      <c r="A276" s="3"/>
      <c r="B276" s="33"/>
      <c r="C276" s="143"/>
      <c r="D276" s="44"/>
      <c r="E276" s="85"/>
      <c r="F276" s="73"/>
      <c r="G276" s="15"/>
      <c r="H276" s="144"/>
      <c r="I276" s="87"/>
      <c r="J276" s="14"/>
    </row>
    <row r="277" spans="1:10" x14ac:dyDescent="0.25">
      <c r="A277" s="3"/>
      <c r="B277" s="173"/>
      <c r="C277" s="173"/>
      <c r="D277" s="174"/>
      <c r="E277" s="173"/>
      <c r="F277" s="178"/>
      <c r="G277" s="179"/>
      <c r="H277" s="180"/>
      <c r="I277" s="180"/>
    </row>
    <row r="278" spans="1:10" ht="15.75" x14ac:dyDescent="0.25">
      <c r="A278" s="3"/>
      <c r="B278" s="146"/>
      <c r="C278" s="170"/>
      <c r="D278" s="168"/>
      <c r="E278" s="168"/>
      <c r="F278" s="151"/>
      <c r="G278" s="153"/>
      <c r="H278" s="153"/>
      <c r="I278" s="154"/>
    </row>
    <row r="279" spans="1:10" x14ac:dyDescent="0.25">
      <c r="A279" s="3"/>
      <c r="B279" s="35"/>
      <c r="C279" s="35"/>
      <c r="D279" s="37"/>
      <c r="E279" s="38"/>
      <c r="F279" s="23"/>
      <c r="G279" s="15"/>
      <c r="H279" s="15"/>
      <c r="I279" s="72"/>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37"/>
      <c r="E295" s="38"/>
      <c r="F295" s="156"/>
      <c r="G295" s="15"/>
      <c r="H295" s="72"/>
      <c r="I295" s="87"/>
    </row>
    <row r="296" spans="1:9" x14ac:dyDescent="0.25">
      <c r="A296" s="3"/>
      <c r="B296" s="35"/>
      <c r="C296" s="35"/>
      <c r="D296" s="37"/>
      <c r="E296" s="38"/>
      <c r="F296" s="155"/>
      <c r="G296" s="15"/>
      <c r="H296" s="15"/>
      <c r="I296" s="72"/>
    </row>
    <row r="297" spans="1:9" x14ac:dyDescent="0.25">
      <c r="A297" s="3"/>
      <c r="B297" s="33"/>
      <c r="C297" s="143"/>
      <c r="D297" s="44"/>
      <c r="E297" s="85"/>
      <c r="F297" s="73"/>
      <c r="G297" s="15"/>
      <c r="H297" s="144"/>
      <c r="I297" s="87"/>
    </row>
    <row r="298" spans="1:9" x14ac:dyDescent="0.25">
      <c r="A298" s="3"/>
      <c r="B298" s="173"/>
      <c r="C298" s="173"/>
      <c r="D298" s="174"/>
      <c r="E298" s="173"/>
      <c r="F298" s="178"/>
      <c r="G298" s="179"/>
      <c r="H298" s="180"/>
      <c r="I298" s="180"/>
    </row>
    <row r="299" spans="1:9" ht="15.75" x14ac:dyDescent="0.25">
      <c r="A299" s="3"/>
      <c r="B299" s="146"/>
      <c r="C299" s="170"/>
      <c r="D299" s="168"/>
      <c r="E299" s="168"/>
      <c r="F299" s="151"/>
      <c r="G299" s="153"/>
      <c r="H299" s="153"/>
      <c r="I299" s="154"/>
    </row>
    <row r="300" spans="1:9" x14ac:dyDescent="0.25">
      <c r="A300" s="3"/>
      <c r="B300" s="35"/>
      <c r="C300" s="35"/>
      <c r="D300" s="37"/>
      <c r="E300" s="38"/>
      <c r="F300" s="23"/>
      <c r="G300" s="15"/>
      <c r="H300" s="15"/>
      <c r="I300" s="72"/>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37"/>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37"/>
      <c r="E312" s="38"/>
      <c r="F312" s="155"/>
      <c r="G312" s="15"/>
      <c r="H312" s="15"/>
      <c r="I312" s="72"/>
    </row>
    <row r="313" spans="1:9" x14ac:dyDescent="0.25">
      <c r="A313" s="3"/>
      <c r="B313" s="33"/>
      <c r="C313" s="143"/>
      <c r="D313" s="44"/>
      <c r="E313" s="85"/>
      <c r="F313" s="73"/>
      <c r="G313" s="15"/>
      <c r="H313" s="144"/>
      <c r="I313" s="87"/>
    </row>
    <row r="314" spans="1:9" x14ac:dyDescent="0.25">
      <c r="A314" s="3"/>
      <c r="B314" s="173"/>
      <c r="C314" s="173"/>
      <c r="D314" s="174"/>
      <c r="E314" s="173"/>
      <c r="F314" s="178"/>
      <c r="G314" s="179"/>
      <c r="H314" s="180"/>
      <c r="I314" s="180"/>
    </row>
    <row r="315" spans="1:9" ht="15.75" x14ac:dyDescent="0.25">
      <c r="A315" s="3"/>
      <c r="B315" s="146"/>
      <c r="C315" s="170"/>
      <c r="D315" s="168"/>
      <c r="E315" s="168"/>
      <c r="F315" s="151"/>
      <c r="G315" s="153"/>
      <c r="H315" s="153"/>
      <c r="I315" s="154"/>
    </row>
    <row r="316" spans="1:9" x14ac:dyDescent="0.25">
      <c r="A316" s="3"/>
      <c r="B316" s="35"/>
      <c r="C316" s="35"/>
      <c r="D316" s="37"/>
      <c r="E316" s="38"/>
      <c r="F316" s="23"/>
      <c r="G316" s="15"/>
      <c r="H316" s="15"/>
      <c r="I316" s="72"/>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c r="J388" s="88"/>
    </row>
    <row r="389" spans="1:10" x14ac:dyDescent="0.25">
      <c r="A389" s="3"/>
      <c r="B389" s="35"/>
      <c r="C389" s="35"/>
      <c r="D389" s="37"/>
      <c r="E389" s="38"/>
      <c r="F389" s="155"/>
      <c r="G389" s="15"/>
      <c r="H389" s="15"/>
      <c r="I389" s="72"/>
    </row>
    <row r="390" spans="1:10" x14ac:dyDescent="0.25">
      <c r="A390" s="3"/>
      <c r="B390" s="33"/>
      <c r="C390" s="143"/>
      <c r="D390" s="44"/>
      <c r="E390" s="85"/>
      <c r="F390" s="73"/>
      <c r="G390" s="15"/>
      <c r="H390" s="144"/>
      <c r="I390" s="87"/>
    </row>
    <row r="391" spans="1:10" x14ac:dyDescent="0.2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L258"/>
  <sheetViews>
    <sheetView showGridLines="0" tabSelected="1" zoomScaleNormal="100" zoomScaleSheetLayoutView="100" workbookViewId="0">
      <selection activeCell="F11" sqref="F11:H11"/>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21.28515625" style="8" customWidth="1"/>
    <col min="8" max="8" width="11.5703125" style="9" customWidth="1"/>
    <col min="9" max="9" width="34.85546875" style="9" customWidth="1"/>
    <col min="10" max="10" width="9.140625" style="2"/>
    <col min="11" max="11" width="10" style="2" bestFit="1"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111" t="s">
        <v>26</v>
      </c>
      <c r="D2" s="344" t="s">
        <v>136</v>
      </c>
      <c r="E2" s="344"/>
      <c r="F2" s="344"/>
      <c r="G2" s="344"/>
      <c r="H2" s="344"/>
      <c r="I2" s="344"/>
      <c r="J2" s="132"/>
      <c r="K2" s="118"/>
      <c r="L2" s="6"/>
    </row>
    <row r="3" spans="1:12" ht="17.25" customHeight="1" x14ac:dyDescent="0.25">
      <c r="B3" s="106"/>
      <c r="C3" s="111" t="s">
        <v>27</v>
      </c>
      <c r="D3" s="345" t="s">
        <v>137</v>
      </c>
      <c r="E3" s="345"/>
      <c r="F3" s="345"/>
      <c r="G3" s="70"/>
      <c r="H3" s="215">
        <v>0</v>
      </c>
      <c r="I3" s="141" t="s">
        <v>323</v>
      </c>
      <c r="J3" s="88"/>
      <c r="K3" s="118"/>
      <c r="L3" s="6"/>
    </row>
    <row r="4" spans="1:12" ht="17.25" customHeight="1" x14ac:dyDescent="0.25">
      <c r="B4" s="106"/>
      <c r="C4" s="111" t="s">
        <v>24</v>
      </c>
      <c r="D4" s="345" t="s">
        <v>138</v>
      </c>
      <c r="E4" s="345"/>
      <c r="F4" s="345"/>
      <c r="G4" s="70"/>
      <c r="H4" s="215">
        <v>0</v>
      </c>
      <c r="I4" s="141" t="s">
        <v>324</v>
      </c>
      <c r="J4" s="88"/>
      <c r="K4" s="118"/>
      <c r="L4" s="6"/>
    </row>
    <row r="5" spans="1:12" ht="18.75" customHeight="1" x14ac:dyDescent="0.25">
      <c r="B5" s="108"/>
      <c r="C5" s="111" t="s">
        <v>25</v>
      </c>
      <c r="D5" s="345" t="s">
        <v>128</v>
      </c>
      <c r="E5" s="345"/>
      <c r="F5" s="345"/>
      <c r="G5" s="71"/>
      <c r="H5" s="134"/>
      <c r="I5" s="133"/>
      <c r="J5" s="132"/>
      <c r="K5" s="135"/>
      <c r="L5" s="110"/>
    </row>
    <row r="6" spans="1:12" ht="18.75" customHeight="1" x14ac:dyDescent="0.25">
      <c r="B6" s="108"/>
      <c r="C6" s="111" t="s">
        <v>28</v>
      </c>
      <c r="D6" s="345" t="s">
        <v>129</v>
      </c>
      <c r="E6" s="345"/>
      <c r="F6" s="345"/>
      <c r="G6" s="71"/>
      <c r="H6" s="13"/>
      <c r="I6" s="133"/>
      <c r="J6" s="132"/>
      <c r="K6" s="136"/>
      <c r="L6" s="110"/>
    </row>
    <row r="7" spans="1:12" ht="16.5" customHeight="1" x14ac:dyDescent="0.25">
      <c r="B7" s="108"/>
      <c r="C7" s="111" t="s">
        <v>23</v>
      </c>
      <c r="D7" s="341" t="s">
        <v>139</v>
      </c>
      <c r="E7" s="342"/>
      <c r="F7" s="342"/>
      <c r="G7" s="70"/>
      <c r="H7" s="12"/>
      <c r="I7" s="133"/>
      <c r="J7" s="88"/>
      <c r="K7" s="118"/>
      <c r="L7" s="6"/>
    </row>
    <row r="8" spans="1:12" ht="16.5" customHeight="1" thickBot="1" x14ac:dyDescent="0.3">
      <c r="B8" s="108"/>
      <c r="C8" s="111"/>
      <c r="D8" s="109"/>
      <c r="E8" s="48"/>
      <c r="F8" s="137"/>
      <c r="G8" s="70"/>
      <c r="H8" s="12"/>
      <c r="I8" s="133"/>
      <c r="J8" s="88"/>
      <c r="K8" s="118"/>
      <c r="L8" s="6"/>
    </row>
    <row r="9" spans="1:12" s="208" customFormat="1" ht="16.5" thickBot="1" x14ac:dyDescent="0.3">
      <c r="B9" s="335" t="s">
        <v>325</v>
      </c>
      <c r="C9" s="336"/>
      <c r="D9" s="336"/>
      <c r="E9" s="336"/>
      <c r="F9" s="336"/>
      <c r="G9" s="336"/>
      <c r="H9" s="336"/>
      <c r="I9" s="343"/>
      <c r="J9" s="206"/>
      <c r="K9" s="207"/>
      <c r="L9" s="207"/>
    </row>
    <row r="10" spans="1:12" s="208" customFormat="1" ht="16.5" thickBot="1" x14ac:dyDescent="0.3">
      <c r="B10" s="335"/>
      <c r="C10" s="336"/>
      <c r="D10" s="336"/>
      <c r="E10" s="337"/>
      <c r="F10" s="255" t="s">
        <v>328</v>
      </c>
      <c r="G10" s="255" t="s">
        <v>1</v>
      </c>
      <c r="H10" s="256" t="s">
        <v>10</v>
      </c>
      <c r="I10" s="279" t="s">
        <v>326</v>
      </c>
      <c r="J10" s="206"/>
      <c r="K10" s="207"/>
      <c r="L10" s="207"/>
    </row>
    <row r="11" spans="1:12" s="211" customFormat="1" x14ac:dyDescent="0.25">
      <c r="A11" s="264"/>
      <c r="B11" s="338" t="s">
        <v>327</v>
      </c>
      <c r="C11" s="339"/>
      <c r="D11" s="339"/>
      <c r="E11" s="340"/>
      <c r="F11" s="317"/>
      <c r="G11" s="318"/>
      <c r="H11" s="319"/>
      <c r="I11" s="265"/>
      <c r="J11" s="209"/>
      <c r="K11" s="210"/>
      <c r="L11" s="210"/>
    </row>
    <row r="12" spans="1:12" s="211" customFormat="1" ht="15.75" customHeight="1" x14ac:dyDescent="0.25">
      <c r="A12" s="264"/>
      <c r="B12" s="326" t="str">
        <f>'A10'!B10</f>
        <v>A10 - FOUNDATIONS</v>
      </c>
      <c r="C12" s="327"/>
      <c r="D12" s="327"/>
      <c r="E12" s="328"/>
      <c r="F12" s="212"/>
      <c r="G12" s="213">
        <f>'A10'!G23</f>
        <v>0</v>
      </c>
      <c r="H12" s="214" t="e">
        <f t="shared" ref="H12:H30" si="0">(G12/H$3)</f>
        <v>#DIV/0!</v>
      </c>
      <c r="I12" s="266"/>
      <c r="J12" s="209"/>
      <c r="K12" s="210"/>
      <c r="L12" s="210"/>
    </row>
    <row r="13" spans="1:12" s="211" customFormat="1" ht="15.75" customHeight="1" x14ac:dyDescent="0.25">
      <c r="B13" s="326" t="str">
        <f>'B10'!B10</f>
        <v>B10 - SUPERSTRUCTURE</v>
      </c>
      <c r="C13" s="327"/>
      <c r="D13" s="327"/>
      <c r="E13" s="328"/>
      <c r="F13" s="212"/>
      <c r="G13" s="213">
        <f>'B10'!G27</f>
        <v>0</v>
      </c>
      <c r="H13" s="214" t="e">
        <f t="shared" si="0"/>
        <v>#DIV/0!</v>
      </c>
      <c r="I13" s="267"/>
      <c r="J13" s="209"/>
      <c r="K13" s="210"/>
      <c r="L13" s="210"/>
    </row>
    <row r="14" spans="1:12" s="211" customFormat="1" ht="15.75" customHeight="1" x14ac:dyDescent="0.25">
      <c r="B14" s="326" t="str">
        <f>'B20'!B10</f>
        <v>B20 - EXTERIOR ENCLOSURE</v>
      </c>
      <c r="C14" s="327"/>
      <c r="D14" s="327"/>
      <c r="E14" s="328"/>
      <c r="F14" s="212"/>
      <c r="G14" s="213">
        <f>'B20'!G32</f>
        <v>0</v>
      </c>
      <c r="H14" s="214" t="e">
        <f t="shared" si="0"/>
        <v>#DIV/0!</v>
      </c>
      <c r="I14" s="267"/>
      <c r="J14" s="209"/>
      <c r="K14" s="210"/>
      <c r="L14" s="210"/>
    </row>
    <row r="15" spans="1:12" s="211" customFormat="1" ht="15.75" customHeight="1" x14ac:dyDescent="0.25">
      <c r="B15" s="326" t="str">
        <f>'B30'!B10</f>
        <v>B30 - ROOFING</v>
      </c>
      <c r="C15" s="327"/>
      <c r="D15" s="327"/>
      <c r="E15" s="328"/>
      <c r="F15" s="212"/>
      <c r="G15" s="213">
        <f>'B30'!G21</f>
        <v>0</v>
      </c>
      <c r="H15" s="214" t="e">
        <f t="shared" si="0"/>
        <v>#DIV/0!</v>
      </c>
      <c r="I15" s="267"/>
      <c r="J15" s="209"/>
      <c r="K15" s="210"/>
      <c r="L15" s="210"/>
    </row>
    <row r="16" spans="1:12" s="211" customFormat="1" ht="15.75" customHeight="1" x14ac:dyDescent="0.25">
      <c r="B16" s="326" t="str">
        <f>'C10'!B10</f>
        <v>C10 - INTERIOR CONSTRUCTION</v>
      </c>
      <c r="C16" s="327"/>
      <c r="D16" s="327"/>
      <c r="E16" s="328"/>
      <c r="F16" s="212"/>
      <c r="G16" s="213">
        <f>'C10'!G33</f>
        <v>0</v>
      </c>
      <c r="H16" s="214" t="e">
        <f t="shared" si="0"/>
        <v>#DIV/0!</v>
      </c>
      <c r="I16" s="267"/>
      <c r="J16" s="209"/>
      <c r="K16" s="210"/>
      <c r="L16" s="210"/>
    </row>
    <row r="17" spans="2:12" s="211" customFormat="1" ht="15.75" customHeight="1" x14ac:dyDescent="0.25">
      <c r="B17" s="326" t="str">
        <f>+'C20'!B10</f>
        <v>C20 - STAIRS</v>
      </c>
      <c r="C17" s="327"/>
      <c r="D17" s="327"/>
      <c r="E17" s="328"/>
      <c r="F17" s="212"/>
      <c r="G17" s="213">
        <f>+'C20'!G17</f>
        <v>0</v>
      </c>
      <c r="H17" s="214" t="e">
        <f t="shared" si="0"/>
        <v>#DIV/0!</v>
      </c>
      <c r="I17" s="267"/>
      <c r="J17" s="209"/>
      <c r="K17" s="210"/>
      <c r="L17" s="210"/>
    </row>
    <row r="18" spans="2:12" s="211" customFormat="1" ht="15.75" customHeight="1" x14ac:dyDescent="0.25">
      <c r="B18" s="326" t="str">
        <f>+'C30'!B10</f>
        <v>C30 - INTERIOR FINISHES</v>
      </c>
      <c r="C18" s="327"/>
      <c r="D18" s="327"/>
      <c r="E18" s="328"/>
      <c r="F18" s="212"/>
      <c r="G18" s="213">
        <f>+'C30'!G37</f>
        <v>0</v>
      </c>
      <c r="H18" s="214" t="e">
        <f t="shared" si="0"/>
        <v>#DIV/0!</v>
      </c>
      <c r="I18" s="267"/>
      <c r="J18" s="209"/>
      <c r="K18" s="210"/>
      <c r="L18" s="210"/>
    </row>
    <row r="19" spans="2:12" s="211" customFormat="1" ht="15.75" customHeight="1" x14ac:dyDescent="0.25">
      <c r="B19" s="326" t="str">
        <f>+'D10'!B10</f>
        <v>D10 - CONVEYING</v>
      </c>
      <c r="C19" s="327"/>
      <c r="D19" s="327"/>
      <c r="E19" s="328"/>
      <c r="F19" s="212"/>
      <c r="G19" s="213">
        <f>+'D10'!G22</f>
        <v>0</v>
      </c>
      <c r="H19" s="214" t="e">
        <f t="shared" si="0"/>
        <v>#DIV/0!</v>
      </c>
      <c r="I19" s="267"/>
      <c r="J19" s="209"/>
      <c r="K19" s="210"/>
      <c r="L19" s="210"/>
    </row>
    <row r="20" spans="2:12" s="211" customFormat="1" ht="15.75" customHeight="1" x14ac:dyDescent="0.25">
      <c r="B20" s="326" t="str">
        <f>+'D20'!B10</f>
        <v>D20 - PLUMBING</v>
      </c>
      <c r="C20" s="327"/>
      <c r="D20" s="327"/>
      <c r="E20" s="328"/>
      <c r="F20" s="212"/>
      <c r="G20" s="213">
        <f>+'D20'!G20</f>
        <v>0</v>
      </c>
      <c r="H20" s="214" t="e">
        <f t="shared" si="0"/>
        <v>#DIV/0!</v>
      </c>
      <c r="I20" s="267"/>
      <c r="J20" s="209"/>
      <c r="K20" s="210"/>
      <c r="L20" s="210"/>
    </row>
    <row r="21" spans="2:12" s="211" customFormat="1" ht="15.75" customHeight="1" x14ac:dyDescent="0.25">
      <c r="B21" s="326" t="str">
        <f>'D30'!B10</f>
        <v>D30 - HVAC</v>
      </c>
      <c r="C21" s="327"/>
      <c r="D21" s="327"/>
      <c r="E21" s="328"/>
      <c r="F21" s="212"/>
      <c r="G21" s="213">
        <f>'D30'!G16</f>
        <v>0</v>
      </c>
      <c r="H21" s="214" t="e">
        <f t="shared" si="0"/>
        <v>#DIV/0!</v>
      </c>
      <c r="I21" s="267"/>
      <c r="J21" s="209"/>
      <c r="K21" s="210"/>
      <c r="L21" s="210"/>
    </row>
    <row r="22" spans="2:12" s="211" customFormat="1" ht="15.75" customHeight="1" x14ac:dyDescent="0.25">
      <c r="B22" s="326" t="str">
        <f>+'D40'!B10</f>
        <v>D40 - FIRE PROTECTION</v>
      </c>
      <c r="C22" s="327"/>
      <c r="D22" s="327"/>
      <c r="E22" s="328"/>
      <c r="F22" s="212"/>
      <c r="G22" s="213">
        <f>'D40'!G18</f>
        <v>0</v>
      </c>
      <c r="H22" s="214" t="e">
        <f t="shared" si="0"/>
        <v>#DIV/0!</v>
      </c>
      <c r="I22" s="267"/>
      <c r="J22" s="209"/>
      <c r="K22" s="210"/>
      <c r="L22" s="210"/>
    </row>
    <row r="23" spans="2:12" s="211" customFormat="1" ht="15.75" customHeight="1" x14ac:dyDescent="0.25">
      <c r="B23" s="326" t="str">
        <f>+'D50'!B10</f>
        <v>D50 - ELECTRICAL</v>
      </c>
      <c r="C23" s="327"/>
      <c r="D23" s="327"/>
      <c r="E23" s="328"/>
      <c r="F23" s="212"/>
      <c r="G23" s="213">
        <f>'D50'!G23</f>
        <v>0</v>
      </c>
      <c r="H23" s="214" t="e">
        <f t="shared" si="0"/>
        <v>#DIV/0!</v>
      </c>
      <c r="I23" s="267"/>
      <c r="J23" s="209"/>
      <c r="K23" s="210"/>
      <c r="L23" s="210"/>
    </row>
    <row r="24" spans="2:12" s="211" customFormat="1" ht="15.75" customHeight="1" x14ac:dyDescent="0.25">
      <c r="B24" s="326" t="str">
        <f>+'E10'!B10</f>
        <v>E10 - EQUIPMENT</v>
      </c>
      <c r="C24" s="327"/>
      <c r="D24" s="327"/>
      <c r="E24" s="328"/>
      <c r="F24" s="212"/>
      <c r="G24" s="213">
        <f>+'E10'!G19</f>
        <v>0</v>
      </c>
      <c r="H24" s="214" t="e">
        <f t="shared" si="0"/>
        <v>#DIV/0!</v>
      </c>
      <c r="I24" s="267"/>
      <c r="J24" s="209"/>
      <c r="K24" s="210"/>
      <c r="L24" s="210"/>
    </row>
    <row r="25" spans="2:12" s="211" customFormat="1" ht="15.75" customHeight="1" x14ac:dyDescent="0.25">
      <c r="B25" s="326" t="str">
        <f>+'E20'!B10</f>
        <v>E20 - FURNISHINGS</v>
      </c>
      <c r="C25" s="327"/>
      <c r="D25" s="327"/>
      <c r="E25" s="328"/>
      <c r="F25" s="212"/>
      <c r="G25" s="213">
        <f>+'E20'!G17</f>
        <v>0</v>
      </c>
      <c r="H25" s="214" t="e">
        <f t="shared" si="0"/>
        <v>#DIV/0!</v>
      </c>
      <c r="I25" s="267"/>
      <c r="J25" s="209"/>
      <c r="K25" s="210"/>
      <c r="L25" s="210"/>
    </row>
    <row r="26" spans="2:12" s="211" customFormat="1" ht="15.75" customHeight="1" x14ac:dyDescent="0.25">
      <c r="B26" s="326" t="str">
        <f>+'F10'!B10</f>
        <v>F10 - SPECIAL CONSTRUCTION</v>
      </c>
      <c r="C26" s="327"/>
      <c r="D26" s="327"/>
      <c r="E26" s="328"/>
      <c r="F26" s="212"/>
      <c r="G26" s="213">
        <f>+'F10'!G18</f>
        <v>0</v>
      </c>
      <c r="H26" s="214" t="e">
        <f t="shared" si="0"/>
        <v>#DIV/0!</v>
      </c>
      <c r="I26" s="267"/>
      <c r="J26" s="209"/>
      <c r="K26" s="210"/>
      <c r="L26" s="210"/>
    </row>
    <row r="27" spans="2:12" s="211" customFormat="1" ht="15.75" customHeight="1" x14ac:dyDescent="0.25">
      <c r="B27" s="326" t="str">
        <f>+'F20'!B10</f>
        <v>F20 - SELECTIVE DEMOLITION</v>
      </c>
      <c r="C27" s="327"/>
      <c r="D27" s="327"/>
      <c r="E27" s="328"/>
      <c r="F27" s="212"/>
      <c r="G27" s="213">
        <f>+'F20'!G16</f>
        <v>0</v>
      </c>
      <c r="H27" s="214" t="e">
        <f t="shared" si="0"/>
        <v>#DIV/0!</v>
      </c>
      <c r="I27" s="267"/>
      <c r="J27" s="209"/>
      <c r="K27" s="210"/>
      <c r="L27" s="210"/>
    </row>
    <row r="28" spans="2:12" s="211" customFormat="1" ht="15.75" customHeight="1" x14ac:dyDescent="0.25">
      <c r="B28" s="326" t="str">
        <f>+'G20'!B10</f>
        <v>G20 - SITEWORK</v>
      </c>
      <c r="C28" s="327"/>
      <c r="D28" s="327"/>
      <c r="E28" s="328"/>
      <c r="F28" s="212"/>
      <c r="G28" s="213">
        <f>'G20'!G24</f>
        <v>0</v>
      </c>
      <c r="H28" s="214" t="e">
        <f t="shared" si="0"/>
        <v>#DIV/0!</v>
      </c>
      <c r="I28" s="267"/>
      <c r="J28" s="209"/>
      <c r="K28" s="210"/>
      <c r="L28" s="210"/>
    </row>
    <row r="29" spans="2:12" s="211" customFormat="1" ht="15.75" customHeight="1" x14ac:dyDescent="0.25">
      <c r="B29" s="326" t="str">
        <f>+'G70'!B10</f>
        <v>G70 - OFFSITE WORK</v>
      </c>
      <c r="C29" s="327"/>
      <c r="D29" s="327"/>
      <c r="E29" s="328"/>
      <c r="F29" s="212"/>
      <c r="G29" s="213">
        <f>+'G70'!G20</f>
        <v>0</v>
      </c>
      <c r="H29" s="214" t="e">
        <f t="shared" si="0"/>
        <v>#DIV/0!</v>
      </c>
      <c r="I29" s="267"/>
      <c r="J29" s="209"/>
      <c r="K29" s="210"/>
      <c r="L29" s="210"/>
    </row>
    <row r="30" spans="2:12" s="211" customFormat="1" ht="15.75" customHeight="1" x14ac:dyDescent="0.25">
      <c r="B30" s="326" t="str">
        <f>+'Z10'!B10</f>
        <v>Z10 - GENERAL REQUIREMENTS</v>
      </c>
      <c r="C30" s="327"/>
      <c r="D30" s="327"/>
      <c r="E30" s="328"/>
      <c r="F30" s="212"/>
      <c r="G30" s="213">
        <f>+'Z10'!G85</f>
        <v>0</v>
      </c>
      <c r="H30" s="214" t="e">
        <f t="shared" si="0"/>
        <v>#DIV/0!</v>
      </c>
      <c r="I30" s="267"/>
      <c r="J30" s="209"/>
      <c r="K30" s="210"/>
      <c r="L30" s="210"/>
    </row>
    <row r="31" spans="2:12" ht="7.5" customHeight="1" x14ac:dyDescent="0.25">
      <c r="B31" s="329"/>
      <c r="C31" s="330"/>
      <c r="D31" s="330"/>
      <c r="E31" s="331"/>
      <c r="F31" s="320"/>
      <c r="G31" s="321"/>
      <c r="H31" s="322"/>
      <c r="I31" s="281"/>
      <c r="J31" s="20"/>
      <c r="K31" s="6"/>
      <c r="L31" s="6"/>
    </row>
    <row r="32" spans="2:12" ht="15.75" customHeight="1" x14ac:dyDescent="0.25">
      <c r="B32" s="332" t="s">
        <v>8</v>
      </c>
      <c r="C32" s="333"/>
      <c r="D32" s="333"/>
      <c r="E32" s="334"/>
      <c r="F32" s="282"/>
      <c r="G32" s="283">
        <f>SUM(G12:G31)</f>
        <v>0</v>
      </c>
      <c r="H32" s="284" t="e">
        <f>(G32/H$3)</f>
        <v>#DIV/0!</v>
      </c>
      <c r="I32" s="285"/>
      <c r="J32" s="20"/>
      <c r="K32" s="6"/>
      <c r="L32" s="6"/>
    </row>
    <row r="33" spans="2:12" x14ac:dyDescent="0.25">
      <c r="B33" s="314"/>
      <c r="C33" s="315"/>
      <c r="D33" s="315"/>
      <c r="E33" s="316"/>
      <c r="F33" s="323"/>
      <c r="G33" s="324"/>
      <c r="H33" s="325"/>
      <c r="I33" s="269"/>
      <c r="J33" s="20"/>
      <c r="K33" s="6"/>
      <c r="L33" s="6"/>
    </row>
    <row r="34" spans="2:12" ht="15.75" customHeight="1" x14ac:dyDescent="0.25">
      <c r="B34" s="314" t="s">
        <v>127</v>
      </c>
      <c r="C34" s="315"/>
      <c r="D34" s="315"/>
      <c r="E34" s="316"/>
      <c r="F34" s="294"/>
      <c r="G34" s="15">
        <f>G32*F34</f>
        <v>0</v>
      </c>
      <c r="H34" s="72" t="e">
        <f t="shared" ref="H34:H40" si="1">(G34/H$3)</f>
        <v>#DIV/0!</v>
      </c>
      <c r="I34" s="269"/>
      <c r="J34" s="20"/>
      <c r="K34" s="6"/>
      <c r="L34" s="6"/>
    </row>
    <row r="35" spans="2:12" ht="15.75" customHeight="1" x14ac:dyDescent="0.25">
      <c r="B35" s="314" t="s">
        <v>332</v>
      </c>
      <c r="C35" s="315"/>
      <c r="D35" s="315"/>
      <c r="E35" s="316"/>
      <c r="F35" s="16"/>
      <c r="G35" s="15">
        <f>'Z20'!J53</f>
        <v>0</v>
      </c>
      <c r="H35" s="72" t="e">
        <f t="shared" si="1"/>
        <v>#DIV/0!</v>
      </c>
      <c r="I35" s="269"/>
      <c r="J35" s="20"/>
      <c r="K35" s="6"/>
      <c r="L35" s="6"/>
    </row>
    <row r="36" spans="2:12" ht="15.75" customHeight="1" x14ac:dyDescent="0.25">
      <c r="B36" s="314" t="s">
        <v>126</v>
      </c>
      <c r="C36" s="315"/>
      <c r="D36" s="315"/>
      <c r="E36" s="316"/>
      <c r="F36" s="294"/>
      <c r="G36" s="15">
        <f>SUM(G32:G35)*F36</f>
        <v>0</v>
      </c>
      <c r="H36" s="72" t="e">
        <f t="shared" si="1"/>
        <v>#DIV/0!</v>
      </c>
      <c r="I36" s="269"/>
      <c r="J36" s="20"/>
      <c r="K36" s="6"/>
      <c r="L36" s="6"/>
    </row>
    <row r="37" spans="2:12" ht="15.75" customHeight="1" x14ac:dyDescent="0.25">
      <c r="B37" s="314" t="s">
        <v>6</v>
      </c>
      <c r="C37" s="315"/>
      <c r="D37" s="315"/>
      <c r="E37" s="316"/>
      <c r="F37" s="294"/>
      <c r="G37" s="144">
        <f>SUM(G32:G36)*F37</f>
        <v>0</v>
      </c>
      <c r="H37" s="72" t="e">
        <f t="shared" si="1"/>
        <v>#DIV/0!</v>
      </c>
      <c r="I37" s="269"/>
      <c r="J37" s="20"/>
      <c r="K37" s="6"/>
      <c r="L37" s="6"/>
    </row>
    <row r="38" spans="2:12" ht="15.75" customHeight="1" x14ac:dyDescent="0.25">
      <c r="B38" s="314" t="s">
        <v>329</v>
      </c>
      <c r="C38" s="315"/>
      <c r="D38" s="315"/>
      <c r="E38" s="316"/>
      <c r="F38" s="294"/>
      <c r="G38" s="144">
        <f>SUM(G32:G37)*F38</f>
        <v>0</v>
      </c>
      <c r="H38" s="72" t="e">
        <f t="shared" si="1"/>
        <v>#DIV/0!</v>
      </c>
      <c r="I38" s="269"/>
      <c r="J38" s="20"/>
      <c r="K38" s="6"/>
      <c r="L38" s="6"/>
    </row>
    <row r="39" spans="2:12" ht="15.75" customHeight="1" x14ac:dyDescent="0.25">
      <c r="B39" s="314" t="s">
        <v>130</v>
      </c>
      <c r="C39" s="315"/>
      <c r="D39" s="315"/>
      <c r="E39" s="316"/>
      <c r="F39" s="294"/>
      <c r="G39" s="144">
        <f>SUM(G32:G38)*F39</f>
        <v>0</v>
      </c>
      <c r="H39" s="72" t="e">
        <f>(G39/H$3)</f>
        <v>#DIV/0!</v>
      </c>
      <c r="I39" s="269"/>
      <c r="J39" s="20"/>
      <c r="K39" s="6"/>
      <c r="L39" s="6"/>
    </row>
    <row r="40" spans="2:12" ht="15.75" customHeight="1" x14ac:dyDescent="0.25">
      <c r="B40" s="314" t="s">
        <v>11</v>
      </c>
      <c r="C40" s="315"/>
      <c r="D40" s="315"/>
      <c r="E40" s="316"/>
      <c r="F40" s="294"/>
      <c r="G40" s="144">
        <f>SUM(G32:G39)*F40</f>
        <v>0</v>
      </c>
      <c r="H40" s="72" t="e">
        <f t="shared" si="1"/>
        <v>#DIV/0!</v>
      </c>
      <c r="I40" s="269"/>
      <c r="J40" s="20"/>
      <c r="K40" s="6"/>
      <c r="L40" s="6"/>
    </row>
    <row r="41" spans="2:12" ht="6.75" customHeight="1" x14ac:dyDescent="0.25">
      <c r="B41" s="308"/>
      <c r="C41" s="309"/>
      <c r="D41" s="309"/>
      <c r="E41" s="310"/>
      <c r="F41" s="202"/>
      <c r="G41" s="203"/>
      <c r="H41" s="204"/>
      <c r="I41" s="277"/>
      <c r="J41" s="20"/>
      <c r="K41" s="6"/>
      <c r="L41" s="6"/>
    </row>
    <row r="42" spans="2:12" ht="16.5" thickBot="1" x14ac:dyDescent="0.3">
      <c r="B42" s="311" t="s">
        <v>1</v>
      </c>
      <c r="C42" s="312"/>
      <c r="D42" s="312"/>
      <c r="E42" s="313"/>
      <c r="F42" s="16"/>
      <c r="G42" s="259">
        <f>SUM(G32:G40)</f>
        <v>0</v>
      </c>
      <c r="H42" s="72" t="e">
        <f>(G42/H$3)</f>
        <v>#DIV/0!</v>
      </c>
      <c r="I42" s="269"/>
      <c r="J42" s="20"/>
      <c r="K42" s="6"/>
      <c r="L42" s="6"/>
    </row>
    <row r="43" spans="2:12" x14ac:dyDescent="0.25">
      <c r="B43" s="305"/>
      <c r="C43" s="306"/>
      <c r="D43" s="306"/>
      <c r="E43" s="307"/>
      <c r="F43" s="299"/>
      <c r="G43" s="300"/>
      <c r="H43" s="301"/>
      <c r="I43" s="280"/>
      <c r="J43" s="20"/>
      <c r="K43" s="6"/>
      <c r="L43" s="6"/>
    </row>
    <row r="44" spans="2:12" ht="15.75" customHeight="1" x14ac:dyDescent="0.25">
      <c r="B44" s="302" t="s">
        <v>133</v>
      </c>
      <c r="C44" s="303"/>
      <c r="D44" s="303"/>
      <c r="E44" s="304"/>
      <c r="F44" s="16"/>
      <c r="G44" s="15">
        <f>'ADDENDUM #1'!G39</f>
        <v>0</v>
      </c>
      <c r="H44" s="72" t="e">
        <f t="shared" ref="H44:H46" si="2">(G44/H$3)</f>
        <v>#DIV/0!</v>
      </c>
      <c r="I44" s="269"/>
      <c r="J44" s="20"/>
      <c r="K44" s="6"/>
      <c r="L44" s="6"/>
    </row>
    <row r="45" spans="2:12" ht="15.75" customHeight="1" x14ac:dyDescent="0.25">
      <c r="B45" s="302" t="s">
        <v>134</v>
      </c>
      <c r="C45" s="303"/>
      <c r="D45" s="303"/>
      <c r="E45" s="304"/>
      <c r="F45" s="16"/>
      <c r="G45" s="15">
        <f>'ADDENDUM #2'!G39</f>
        <v>0</v>
      </c>
      <c r="H45" s="72" t="e">
        <f t="shared" si="2"/>
        <v>#DIV/0!</v>
      </c>
      <c r="I45" s="269"/>
      <c r="J45" s="20"/>
      <c r="K45" s="6"/>
      <c r="L45" s="6"/>
    </row>
    <row r="46" spans="2:12" ht="15.75" customHeight="1" x14ac:dyDescent="0.25">
      <c r="B46" s="302" t="s">
        <v>135</v>
      </c>
      <c r="C46" s="303"/>
      <c r="D46" s="303"/>
      <c r="E46" s="304"/>
      <c r="F46" s="16"/>
      <c r="G46" s="15">
        <f>'ADDENDUM #3'!G39</f>
        <v>0</v>
      </c>
      <c r="H46" s="72" t="e">
        <f t="shared" si="2"/>
        <v>#DIV/0!</v>
      </c>
      <c r="I46" s="269"/>
      <c r="J46" s="20"/>
      <c r="K46" s="6"/>
      <c r="L46" s="6"/>
    </row>
    <row r="47" spans="2:12" ht="15.75" customHeight="1" x14ac:dyDescent="0.25">
      <c r="B47" s="302" t="s">
        <v>330</v>
      </c>
      <c r="C47" s="303"/>
      <c r="D47" s="303"/>
      <c r="E47" s="304"/>
      <c r="F47" s="16"/>
      <c r="G47" s="15">
        <f>'ADDENDUM #4'!G39</f>
        <v>0</v>
      </c>
      <c r="H47" s="72" t="e">
        <f t="shared" ref="H47:H48" si="3">(G47/H$3)</f>
        <v>#DIV/0!</v>
      </c>
      <c r="I47" s="269"/>
      <c r="J47" s="20"/>
      <c r="K47" s="6"/>
      <c r="L47" s="6" t="s">
        <v>310</v>
      </c>
    </row>
    <row r="48" spans="2:12" ht="15.75" customHeight="1" thickBot="1" x14ac:dyDescent="0.3">
      <c r="B48" s="296" t="s">
        <v>331</v>
      </c>
      <c r="C48" s="297"/>
      <c r="D48" s="297"/>
      <c r="E48" s="298"/>
      <c r="F48" s="270"/>
      <c r="G48" s="271">
        <f>'ADDENDUM #5'!G39</f>
        <v>0</v>
      </c>
      <c r="H48" s="291" t="e">
        <f t="shared" si="3"/>
        <v>#DIV/0!</v>
      </c>
      <c r="I48" s="273"/>
      <c r="J48" s="20"/>
      <c r="K48" s="6"/>
      <c r="L48" s="6"/>
    </row>
    <row r="49" spans="2:10" x14ac:dyDescent="0.25">
      <c r="I49" s="180"/>
    </row>
    <row r="50" spans="2:10" s="5" customFormat="1" ht="12" customHeight="1" x14ac:dyDescent="0.25">
      <c r="B50" s="33"/>
      <c r="C50" s="93"/>
      <c r="D50" s="44"/>
      <c r="E50" s="85"/>
      <c r="F50" s="73"/>
      <c r="G50" s="86"/>
      <c r="H50" s="86"/>
      <c r="I50" s="87"/>
      <c r="J50" s="19"/>
    </row>
    <row r="51" spans="2:10" x14ac:dyDescent="0.25">
      <c r="I51" s="180"/>
    </row>
    <row r="52" spans="2:10" x14ac:dyDescent="0.25">
      <c r="I52" s="180"/>
    </row>
    <row r="53" spans="2:10" x14ac:dyDescent="0.25">
      <c r="I53" s="180"/>
    </row>
    <row r="54" spans="2:10" x14ac:dyDescent="0.25">
      <c r="I54" s="180"/>
    </row>
    <row r="55" spans="2:10" x14ac:dyDescent="0.25">
      <c r="I55" s="180"/>
    </row>
    <row r="56" spans="2:10" x14ac:dyDescent="0.25">
      <c r="I56" s="180"/>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s="5" customFormat="1" ht="12" customHeight="1" x14ac:dyDescent="0.25">
      <c r="B64" s="33"/>
      <c r="C64" s="93"/>
      <c r="D64" s="44"/>
      <c r="E64" s="85"/>
      <c r="F64" s="73"/>
      <c r="G64" s="86"/>
      <c r="H64" s="86"/>
      <c r="I64" s="87"/>
      <c r="J64" s="19"/>
    </row>
    <row r="65" spans="2:10" x14ac:dyDescent="0.25">
      <c r="I65" s="180"/>
    </row>
    <row r="66" spans="2:10" x14ac:dyDescent="0.25">
      <c r="I66" s="180"/>
    </row>
    <row r="67" spans="2:10" x14ac:dyDescent="0.25">
      <c r="I67" s="180"/>
    </row>
    <row r="68" spans="2:10" x14ac:dyDescent="0.25">
      <c r="I68" s="180"/>
    </row>
    <row r="69" spans="2:10" x14ac:dyDescent="0.25">
      <c r="I69" s="180"/>
    </row>
    <row r="70" spans="2:10" x14ac:dyDescent="0.25">
      <c r="I70" s="180"/>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I76" s="180"/>
    </row>
    <row r="77" spans="2:10" x14ac:dyDescent="0.25">
      <c r="I77" s="180"/>
    </row>
    <row r="78" spans="2:10" s="5" customFormat="1" ht="15.75" x14ac:dyDescent="0.25">
      <c r="B78" s="33"/>
      <c r="C78" s="93"/>
      <c r="D78" s="44"/>
      <c r="E78" s="85"/>
      <c r="F78" s="73"/>
      <c r="G78" s="86"/>
      <c r="H78" s="86"/>
      <c r="I78" s="87"/>
      <c r="J78" s="19"/>
    </row>
    <row r="79" spans="2:10" x14ac:dyDescent="0.25">
      <c r="I79" s="180"/>
    </row>
    <row r="80" spans="2:10" x14ac:dyDescent="0.25">
      <c r="I80" s="180"/>
    </row>
    <row r="81" spans="2:9" x14ac:dyDescent="0.25">
      <c r="I81" s="180"/>
    </row>
    <row r="82" spans="2:9" x14ac:dyDescent="0.25">
      <c r="I82" s="180"/>
    </row>
    <row r="83" spans="2:9" x14ac:dyDescent="0.25">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B92" s="2"/>
      <c r="C92" s="2"/>
      <c r="D92" s="2"/>
      <c r="E92" s="2"/>
      <c r="F92" s="2"/>
      <c r="G92" s="2"/>
      <c r="H92" s="2"/>
      <c r="I92" s="180"/>
    </row>
    <row r="93" spans="2:9" x14ac:dyDescent="0.25">
      <c r="B93" s="2"/>
      <c r="C93" s="2"/>
      <c r="D93" s="2"/>
      <c r="E93" s="2"/>
      <c r="F93" s="2"/>
      <c r="G93" s="2"/>
      <c r="H93" s="2"/>
      <c r="I93" s="180"/>
    </row>
    <row r="94" spans="2:9" x14ac:dyDescent="0.25">
      <c r="B94" s="2"/>
      <c r="C94" s="2"/>
      <c r="D94" s="2"/>
      <c r="E94" s="2"/>
      <c r="F94" s="2"/>
      <c r="G94" s="2"/>
      <c r="H94" s="2"/>
      <c r="I94" s="180"/>
    </row>
    <row r="95" spans="2:9" x14ac:dyDescent="0.25">
      <c r="B95" s="2"/>
      <c r="C95" s="2"/>
      <c r="D95" s="2"/>
      <c r="E95" s="2"/>
      <c r="F95" s="2"/>
      <c r="G95" s="2"/>
      <c r="H95" s="2"/>
      <c r="I95" s="180"/>
    </row>
    <row r="96" spans="2:9" x14ac:dyDescent="0.25">
      <c r="B96" s="2"/>
      <c r="C96" s="2"/>
      <c r="D96" s="2"/>
      <c r="E96" s="2"/>
      <c r="F96" s="2"/>
      <c r="G96" s="2"/>
      <c r="H96" s="2"/>
      <c r="I96" s="180"/>
    </row>
    <row r="97" spans="2:10" x14ac:dyDescent="0.25">
      <c r="B97" s="2"/>
      <c r="C97" s="2"/>
      <c r="D97" s="2"/>
      <c r="E97" s="2"/>
      <c r="F97" s="2"/>
      <c r="G97" s="2"/>
      <c r="H97" s="2"/>
      <c r="I97" s="180"/>
    </row>
    <row r="98" spans="2:10" x14ac:dyDescent="0.25">
      <c r="B98" s="2"/>
      <c r="C98" s="2"/>
      <c r="D98" s="2"/>
      <c r="E98" s="2"/>
      <c r="F98" s="2"/>
      <c r="G98" s="2"/>
      <c r="H98" s="2"/>
      <c r="I98" s="180"/>
    </row>
    <row r="99" spans="2:10" x14ac:dyDescent="0.25">
      <c r="B99" s="2"/>
      <c r="C99" s="2"/>
      <c r="D99" s="2"/>
      <c r="E99" s="2"/>
      <c r="F99" s="2"/>
      <c r="G99" s="2"/>
      <c r="H99" s="2"/>
      <c r="I99" s="180"/>
    </row>
    <row r="100" spans="2:10" x14ac:dyDescent="0.25">
      <c r="I100" s="180"/>
    </row>
    <row r="101" spans="2:10" x14ac:dyDescent="0.25">
      <c r="I101" s="180"/>
    </row>
    <row r="102" spans="2:10" x14ac:dyDescent="0.25">
      <c r="I102" s="180"/>
    </row>
    <row r="103" spans="2:10" x14ac:dyDescent="0.25">
      <c r="I103" s="180"/>
    </row>
    <row r="104" spans="2:10" x14ac:dyDescent="0.25">
      <c r="I104" s="180"/>
    </row>
    <row r="105" spans="2:10" x14ac:dyDescent="0.25">
      <c r="I105" s="180"/>
    </row>
    <row r="106" spans="2:10" x14ac:dyDescent="0.25">
      <c r="I106" s="180"/>
    </row>
    <row r="107" spans="2:10" x14ac:dyDescent="0.25">
      <c r="I107" s="180"/>
    </row>
    <row r="108" spans="2:10" s="5" customFormat="1" ht="15.75" x14ac:dyDescent="0.25">
      <c r="B108" s="33"/>
      <c r="C108" s="89"/>
      <c r="D108" s="44"/>
      <c r="E108" s="85"/>
      <c r="F108" s="73"/>
      <c r="G108" s="86"/>
      <c r="H108" s="86"/>
      <c r="I108" s="87"/>
      <c r="J108" s="19"/>
    </row>
    <row r="109" spans="2:10" x14ac:dyDescent="0.25">
      <c r="I109" s="180"/>
    </row>
    <row r="110" spans="2:10" x14ac:dyDescent="0.25">
      <c r="I110" s="180"/>
    </row>
    <row r="111" spans="2:10" x14ac:dyDescent="0.25">
      <c r="I111" s="180"/>
    </row>
    <row r="112" spans="2:10" x14ac:dyDescent="0.25">
      <c r="I112" s="180"/>
    </row>
    <row r="113" spans="2:12" x14ac:dyDescent="0.25">
      <c r="I113" s="180"/>
    </row>
    <row r="114" spans="2:12" x14ac:dyDescent="0.25">
      <c r="I114" s="180"/>
    </row>
    <row r="115" spans="2:12" x14ac:dyDescent="0.25">
      <c r="I115" s="180"/>
    </row>
    <row r="116" spans="2:12" x14ac:dyDescent="0.25">
      <c r="I116" s="180"/>
    </row>
    <row r="117" spans="2:12" x14ac:dyDescent="0.25">
      <c r="I117" s="180"/>
    </row>
    <row r="118" spans="2:12" x14ac:dyDescent="0.25">
      <c r="B118" s="33"/>
      <c r="C118" s="89"/>
      <c r="D118" s="44"/>
      <c r="E118" s="85"/>
      <c r="F118" s="73"/>
      <c r="G118" s="86"/>
      <c r="H118" s="86"/>
      <c r="I118" s="87"/>
      <c r="J118" s="20"/>
      <c r="K118" s="6"/>
      <c r="L118" s="6"/>
    </row>
    <row r="119" spans="2:12" x14ac:dyDescent="0.25">
      <c r="I119" s="180"/>
    </row>
    <row r="120" spans="2:12" x14ac:dyDescent="0.25">
      <c r="I120" s="180"/>
    </row>
    <row r="121" spans="2:12" x14ac:dyDescent="0.25">
      <c r="I121" s="180"/>
    </row>
    <row r="122" spans="2:12" x14ac:dyDescent="0.25">
      <c r="I122" s="180"/>
    </row>
    <row r="123" spans="2:12" x14ac:dyDescent="0.25">
      <c r="I123" s="180"/>
    </row>
    <row r="124" spans="2:12" x14ac:dyDescent="0.25">
      <c r="I124" s="180"/>
    </row>
    <row r="125" spans="2:12" x14ac:dyDescent="0.25">
      <c r="I125" s="180"/>
    </row>
    <row r="126" spans="2:12" x14ac:dyDescent="0.25">
      <c r="I126" s="180"/>
    </row>
    <row r="127" spans="2:12" x14ac:dyDescent="0.25">
      <c r="I127" s="180"/>
    </row>
    <row r="128" spans="2:12"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x14ac:dyDescent="0.25">
      <c r="I135" s="18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s="6" customFormat="1" x14ac:dyDescent="0.25">
      <c r="B143" s="33"/>
      <c r="C143" s="89"/>
      <c r="D143" s="44"/>
      <c r="E143" s="85"/>
      <c r="F143" s="73"/>
      <c r="G143" s="86"/>
      <c r="H143" s="86"/>
      <c r="I143" s="87"/>
      <c r="J143" s="20"/>
    </row>
    <row r="144" spans="2:10" x14ac:dyDescent="0.25">
      <c r="I144" s="180"/>
    </row>
    <row r="145" spans="2:10" x14ac:dyDescent="0.25">
      <c r="I145" s="180"/>
    </row>
    <row r="146" spans="2:10" x14ac:dyDescent="0.25">
      <c r="I146" s="180"/>
    </row>
    <row r="147" spans="2:10" x14ac:dyDescent="0.25">
      <c r="I147" s="180"/>
    </row>
    <row r="148" spans="2:10" x14ac:dyDescent="0.25">
      <c r="I148" s="180"/>
    </row>
    <row r="149" spans="2:10" x14ac:dyDescent="0.25">
      <c r="I149" s="180"/>
    </row>
    <row r="150" spans="2:10" x14ac:dyDescent="0.25">
      <c r="I150" s="180"/>
    </row>
    <row r="151" spans="2:10" x14ac:dyDescent="0.25">
      <c r="I151" s="180"/>
    </row>
    <row r="152" spans="2:10" s="6" customFormat="1" x14ac:dyDescent="0.25">
      <c r="B152" s="33"/>
      <c r="C152" s="89"/>
      <c r="D152" s="44"/>
      <c r="E152" s="85"/>
      <c r="F152" s="73"/>
      <c r="G152" s="86"/>
      <c r="H152" s="86"/>
      <c r="I152" s="87"/>
      <c r="J152" s="20"/>
    </row>
    <row r="153" spans="2:10" x14ac:dyDescent="0.25">
      <c r="I153" s="180"/>
    </row>
    <row r="154" spans="2:10" x14ac:dyDescent="0.25">
      <c r="I154" s="180"/>
    </row>
    <row r="155" spans="2:10" x14ac:dyDescent="0.25">
      <c r="I155" s="180"/>
    </row>
    <row r="156" spans="2:10" x14ac:dyDescent="0.25">
      <c r="I156" s="180"/>
    </row>
    <row r="157" spans="2:10" x14ac:dyDescent="0.25">
      <c r="I157" s="180"/>
    </row>
    <row r="158" spans="2:10" x14ac:dyDescent="0.25">
      <c r="I158" s="180"/>
    </row>
    <row r="159" spans="2:10" x14ac:dyDescent="0.25">
      <c r="I159" s="180"/>
    </row>
    <row r="160" spans="2:10" x14ac:dyDescent="0.25">
      <c r="I160" s="180"/>
    </row>
    <row r="161" spans="9:9" x14ac:dyDescent="0.25">
      <c r="I161" s="180"/>
    </row>
    <row r="162" spans="9:9" x14ac:dyDescent="0.25">
      <c r="I162" s="180"/>
    </row>
    <row r="163" spans="9:9" x14ac:dyDescent="0.25">
      <c r="I163" s="180"/>
    </row>
    <row r="164" spans="9:9" x14ac:dyDescent="0.25">
      <c r="I164" s="180"/>
    </row>
    <row r="165" spans="9:9" x14ac:dyDescent="0.25">
      <c r="I165" s="180"/>
    </row>
    <row r="166" spans="9:9" x14ac:dyDescent="0.25">
      <c r="I166" s="180"/>
    </row>
    <row r="167" spans="9:9" x14ac:dyDescent="0.25">
      <c r="I167" s="180"/>
    </row>
    <row r="168" spans="9:9" x14ac:dyDescent="0.25">
      <c r="I168" s="180"/>
    </row>
    <row r="169" spans="9:9" x14ac:dyDescent="0.25">
      <c r="I169" s="180"/>
    </row>
    <row r="170" spans="9:9" x14ac:dyDescent="0.25">
      <c r="I170" s="180"/>
    </row>
    <row r="171" spans="9:9" x14ac:dyDescent="0.25">
      <c r="I171" s="180"/>
    </row>
    <row r="172" spans="9:9" x14ac:dyDescent="0.25">
      <c r="I172" s="180"/>
    </row>
    <row r="173" spans="9:9" x14ac:dyDescent="0.25">
      <c r="I173" s="180"/>
    </row>
    <row r="174" spans="9:9" x14ac:dyDescent="0.25">
      <c r="I174" s="180"/>
    </row>
    <row r="175" spans="9:9" x14ac:dyDescent="0.25">
      <c r="I175" s="180"/>
    </row>
    <row r="176" spans="9:9" x14ac:dyDescent="0.25">
      <c r="I176" s="180"/>
    </row>
    <row r="177" spans="2:12" x14ac:dyDescent="0.25">
      <c r="I177" s="180"/>
    </row>
    <row r="178" spans="2:12" x14ac:dyDescent="0.25">
      <c r="B178" s="33"/>
      <c r="C178" s="89"/>
      <c r="D178" s="44"/>
      <c r="E178" s="85"/>
      <c r="F178" s="73"/>
      <c r="G178" s="86"/>
      <c r="H178" s="86"/>
      <c r="I178" s="87"/>
      <c r="J178" s="20"/>
      <c r="K178" s="6"/>
      <c r="L178" s="6"/>
    </row>
    <row r="179" spans="2:12" x14ac:dyDescent="0.25">
      <c r="I179" s="180"/>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B187" s="33"/>
      <c r="C187" s="89"/>
      <c r="D187" s="44"/>
      <c r="E187" s="85"/>
      <c r="F187" s="73"/>
      <c r="G187" s="86"/>
      <c r="H187" s="86"/>
      <c r="I187" s="87"/>
      <c r="J187" s="20"/>
      <c r="K187" s="6"/>
      <c r="L187" s="6"/>
    </row>
    <row r="188" spans="2:12" x14ac:dyDescent="0.25">
      <c r="I188" s="180"/>
    </row>
    <row r="189" spans="2:12" x14ac:dyDescent="0.25">
      <c r="I189" s="180"/>
    </row>
    <row r="190" spans="2:12" x14ac:dyDescent="0.25">
      <c r="I190" s="180"/>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B206" s="33"/>
      <c r="C206" s="89"/>
      <c r="D206" s="44"/>
      <c r="E206" s="85"/>
      <c r="F206" s="73"/>
      <c r="G206" s="86"/>
      <c r="H206" s="86"/>
      <c r="I206" s="87"/>
      <c r="J206" s="20"/>
      <c r="K206" s="6"/>
      <c r="L206" s="6"/>
    </row>
    <row r="207" spans="2:12" x14ac:dyDescent="0.25">
      <c r="I207" s="180"/>
    </row>
    <row r="208" spans="2:12" x14ac:dyDescent="0.25">
      <c r="I208" s="180"/>
    </row>
    <row r="209" spans="2:12" x14ac:dyDescent="0.25">
      <c r="I209" s="180"/>
    </row>
    <row r="210" spans="2:12" x14ac:dyDescent="0.25">
      <c r="I210" s="180"/>
    </row>
    <row r="211" spans="2:12" x14ac:dyDescent="0.25">
      <c r="I211" s="180"/>
    </row>
    <row r="212" spans="2:12" x14ac:dyDescent="0.25">
      <c r="I212" s="180"/>
    </row>
    <row r="213" spans="2:12" x14ac:dyDescent="0.25">
      <c r="I213" s="180"/>
    </row>
    <row r="214" spans="2:12" x14ac:dyDescent="0.25">
      <c r="I214" s="180"/>
    </row>
    <row r="215" spans="2:12" x14ac:dyDescent="0.25">
      <c r="I215" s="180"/>
    </row>
    <row r="216" spans="2:12" x14ac:dyDescent="0.25">
      <c r="I216" s="180"/>
    </row>
    <row r="217" spans="2:12" x14ac:dyDescent="0.25">
      <c r="I217" s="180"/>
    </row>
    <row r="218" spans="2:12" x14ac:dyDescent="0.25">
      <c r="I218" s="180"/>
    </row>
    <row r="219" spans="2:12" x14ac:dyDescent="0.25">
      <c r="B219" s="33"/>
      <c r="C219" s="89"/>
      <c r="D219" s="44"/>
      <c r="E219" s="85"/>
      <c r="F219" s="73"/>
      <c r="G219" s="86"/>
      <c r="H219" s="86"/>
      <c r="I219" s="87"/>
      <c r="J219" s="20"/>
      <c r="K219" s="6"/>
      <c r="L219" s="6"/>
    </row>
    <row r="220" spans="2:12" x14ac:dyDescent="0.25">
      <c r="I220" s="180"/>
    </row>
    <row r="221" spans="2:12" x14ac:dyDescent="0.25">
      <c r="I221" s="180"/>
    </row>
    <row r="228" spans="2:12" x14ac:dyDescent="0.25">
      <c r="B228" s="33"/>
      <c r="C228" s="89"/>
      <c r="D228" s="44"/>
      <c r="E228" s="85"/>
      <c r="F228" s="73"/>
      <c r="G228" s="86"/>
      <c r="H228" s="86"/>
      <c r="I228" s="87"/>
      <c r="J228" s="88"/>
      <c r="K228" s="6"/>
      <c r="L228" s="6"/>
    </row>
    <row r="240" spans="2:12" x14ac:dyDescent="0.25">
      <c r="B240" s="33"/>
      <c r="C240" s="143"/>
      <c r="D240" s="44"/>
      <c r="E240" s="85"/>
      <c r="F240" s="73"/>
      <c r="G240" s="15"/>
      <c r="H240" s="144"/>
      <c r="I240" s="87"/>
      <c r="J240" s="88"/>
      <c r="K240" s="6"/>
      <c r="L240" s="6"/>
    </row>
    <row r="249" spans="2:12" x14ac:dyDescent="0.25">
      <c r="B249" s="100"/>
      <c r="C249" s="100"/>
      <c r="D249" s="101"/>
      <c r="E249" s="100"/>
      <c r="F249" s="97"/>
      <c r="G249" s="98"/>
      <c r="H249" s="99"/>
      <c r="I249" s="99"/>
      <c r="J249" s="20"/>
      <c r="K249" s="6"/>
      <c r="L249" s="6"/>
    </row>
    <row r="258" spans="6:10" x14ac:dyDescent="0.25">
      <c r="F258" s="27"/>
      <c r="G258" s="28"/>
      <c r="H258" s="29"/>
      <c r="I258" s="29"/>
      <c r="J258" s="14"/>
    </row>
  </sheetData>
  <sheetProtection algorithmName="SHA-512" hashValue="1BY4K+rxZ+RcR6c9rH2h+rs8K/DhoT6U9ZIW31MvFfLGlS4/WQXJa/Gd0oTILhI/5z+sgRdefhdz43pbyFDfWA==" saltValue="6cuWjPG8sRbPDQ0OtKGDPw==" spinCount="100000" sheet="1" objects="1" scenarios="1"/>
  <mergeCells count="50">
    <mergeCell ref="D7:F7"/>
    <mergeCell ref="B9:I9"/>
    <mergeCell ref="D2:I2"/>
    <mergeCell ref="D3:F3"/>
    <mergeCell ref="D4:F4"/>
    <mergeCell ref="D5:F5"/>
    <mergeCell ref="D6:F6"/>
    <mergeCell ref="B10:E10"/>
    <mergeCell ref="B11:E11"/>
    <mergeCell ref="B12:E12"/>
    <mergeCell ref="B13:E13"/>
    <mergeCell ref="B14:E14"/>
    <mergeCell ref="B23:E23"/>
    <mergeCell ref="B24:E24"/>
    <mergeCell ref="B15:E15"/>
    <mergeCell ref="B16:E16"/>
    <mergeCell ref="B17:E17"/>
    <mergeCell ref="B18:E18"/>
    <mergeCell ref="B19:E19"/>
    <mergeCell ref="F11:H11"/>
    <mergeCell ref="F31:H31"/>
    <mergeCell ref="F33:H33"/>
    <mergeCell ref="B34:E34"/>
    <mergeCell ref="B30:E30"/>
    <mergeCell ref="B31:E31"/>
    <mergeCell ref="B32:E32"/>
    <mergeCell ref="B33:E33"/>
    <mergeCell ref="B25:E25"/>
    <mergeCell ref="B26:E26"/>
    <mergeCell ref="B27:E27"/>
    <mergeCell ref="B28:E28"/>
    <mergeCell ref="B29:E29"/>
    <mergeCell ref="B20:E20"/>
    <mergeCell ref="B21:E21"/>
    <mergeCell ref="B22:E22"/>
    <mergeCell ref="B41:E41"/>
    <mergeCell ref="B42:E42"/>
    <mergeCell ref="B40:E40"/>
    <mergeCell ref="B35:E35"/>
    <mergeCell ref="B36:E36"/>
    <mergeCell ref="B37:E37"/>
    <mergeCell ref="B39:E39"/>
    <mergeCell ref="B38:E38"/>
    <mergeCell ref="B48:E48"/>
    <mergeCell ref="F43:H43"/>
    <mergeCell ref="B45:E45"/>
    <mergeCell ref="B46:E46"/>
    <mergeCell ref="B47:E47"/>
    <mergeCell ref="B43:E43"/>
    <mergeCell ref="B44:E44"/>
  </mergeCells>
  <phoneticPr fontId="7"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42" min="1" max="8" man="1"/>
    <brk id="77" min="1" max="8" man="1"/>
    <brk id="186" min="1" max="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9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49</v>
      </c>
      <c r="C10" s="96"/>
      <c r="D10" s="95" t="s">
        <v>9</v>
      </c>
      <c r="E10" s="95" t="s">
        <v>0</v>
      </c>
      <c r="F10" s="75" t="s">
        <v>35</v>
      </c>
      <c r="G10" s="77" t="s">
        <v>1</v>
      </c>
      <c r="H10" s="77" t="s">
        <v>10</v>
      </c>
      <c r="I10" s="78"/>
    </row>
    <row r="11" spans="2:12" x14ac:dyDescent="0.25">
      <c r="B11" s="34"/>
      <c r="C11" s="35"/>
      <c r="D11" s="64"/>
      <c r="E11" s="46"/>
      <c r="F11" s="23"/>
      <c r="G11" s="15"/>
      <c r="H11" s="15"/>
      <c r="I11" s="125"/>
    </row>
    <row r="12" spans="2:12" x14ac:dyDescent="0.25">
      <c r="B12" s="221" t="s">
        <v>283</v>
      </c>
      <c r="C12" s="35"/>
      <c r="D12" s="60"/>
      <c r="E12" s="38"/>
      <c r="F12" s="59"/>
      <c r="G12" s="15">
        <f t="shared" ref="G12:G18" si="0">($D12*F12)</f>
        <v>0</v>
      </c>
      <c r="H12" s="72" t="e">
        <f>(G12/'Cover Sheet'!H$3)</f>
        <v>#DIV/0!</v>
      </c>
      <c r="I12" s="126"/>
    </row>
    <row r="13" spans="2:12" x14ac:dyDescent="0.25">
      <c r="B13" s="221" t="s">
        <v>279</v>
      </c>
      <c r="C13" s="35"/>
      <c r="D13" s="60"/>
      <c r="E13" s="38"/>
      <c r="F13" s="59"/>
      <c r="G13" s="15">
        <f t="shared" si="0"/>
        <v>0</v>
      </c>
      <c r="H13" s="72" t="e">
        <f>(G13/'Cover Sheet'!H$3)</f>
        <v>#DIV/0!</v>
      </c>
      <c r="I13" s="126"/>
    </row>
    <row r="14" spans="2:12" x14ac:dyDescent="0.25">
      <c r="B14" s="221" t="s">
        <v>287</v>
      </c>
      <c r="C14" s="35"/>
      <c r="D14" s="60"/>
      <c r="E14" s="38"/>
      <c r="F14" s="59"/>
      <c r="G14" s="15">
        <f t="shared" si="0"/>
        <v>0</v>
      </c>
      <c r="H14" s="72" t="e">
        <f>(G14/'Cover Sheet'!H$3)</f>
        <v>#DIV/0!</v>
      </c>
      <c r="I14" s="126"/>
    </row>
    <row r="15" spans="2:12" x14ac:dyDescent="0.25">
      <c r="B15" s="221" t="s">
        <v>288</v>
      </c>
      <c r="C15" s="35"/>
      <c r="D15" s="60"/>
      <c r="E15" s="38"/>
      <c r="F15" s="59"/>
      <c r="G15" s="15">
        <f t="shared" si="0"/>
        <v>0</v>
      </c>
      <c r="H15" s="72" t="e">
        <f>(G15/'Cover Sheet'!H$3)</f>
        <v>#DIV/0!</v>
      </c>
      <c r="I15" s="126"/>
    </row>
    <row r="16" spans="2:12" x14ac:dyDescent="0.25">
      <c r="B16" s="221" t="s">
        <v>281</v>
      </c>
      <c r="C16" s="35"/>
      <c r="D16" s="60"/>
      <c r="E16" s="38"/>
      <c r="F16" s="59"/>
      <c r="G16" s="15">
        <f t="shared" si="0"/>
        <v>0</v>
      </c>
      <c r="H16" s="72" t="e">
        <f>(G16/'Cover Sheet'!H$3)</f>
        <v>#DIV/0!</v>
      </c>
      <c r="I16" s="126"/>
    </row>
    <row r="17" spans="1:12" x14ac:dyDescent="0.25">
      <c r="B17" s="221" t="s">
        <v>285</v>
      </c>
      <c r="C17" s="35"/>
      <c r="D17" s="37"/>
      <c r="E17" s="38"/>
      <c r="F17" s="59"/>
      <c r="G17" s="15">
        <f t="shared" si="0"/>
        <v>0</v>
      </c>
      <c r="H17" s="72" t="e">
        <f>(G17/'Cover Sheet'!H$3)</f>
        <v>#DIV/0!</v>
      </c>
      <c r="I17" s="126"/>
    </row>
    <row r="18" spans="1:12" x14ac:dyDescent="0.25">
      <c r="B18" s="221" t="s">
        <v>289</v>
      </c>
      <c r="C18" s="35"/>
      <c r="D18" s="60"/>
      <c r="E18" s="38"/>
      <c r="F18" s="59"/>
      <c r="G18" s="15">
        <f t="shared" si="0"/>
        <v>0</v>
      </c>
      <c r="H18" s="72" t="e">
        <f>(G18/'Cover Sheet'!H$3)</f>
        <v>#DIV/0!</v>
      </c>
      <c r="I18" s="126"/>
    </row>
    <row r="19" spans="1:12" x14ac:dyDescent="0.25">
      <c r="B19" s="34"/>
      <c r="C19" s="35"/>
      <c r="D19" s="37"/>
      <c r="E19" s="38"/>
      <c r="F19" s="17"/>
      <c r="G19" s="15"/>
      <c r="H19" s="15"/>
      <c r="I19" s="125"/>
    </row>
    <row r="20" spans="1:12" ht="14.25" thickBot="1" x14ac:dyDescent="0.3">
      <c r="B20" s="91"/>
      <c r="C20" s="92" t="str">
        <f>+B10</f>
        <v>G70 - OFFSITE WORK</v>
      </c>
      <c r="D20" s="79"/>
      <c r="E20" s="80"/>
      <c r="F20" s="81"/>
      <c r="G20" s="82">
        <f>SUM(G11:G19)</f>
        <v>0</v>
      </c>
      <c r="H20" s="83" t="e">
        <f>SUM(H11:H19)</f>
        <v>#DIV/0!</v>
      </c>
      <c r="I20" s="84"/>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C25" s="48"/>
      <c r="D25" s="107"/>
      <c r="E25" s="48"/>
      <c r="F25" s="23"/>
      <c r="G25" s="116"/>
      <c r="H25" s="72"/>
      <c r="I25" s="87"/>
      <c r="J25" s="20"/>
      <c r="K25" s="6"/>
      <c r="L25" s="6"/>
    </row>
    <row r="26" spans="1:12" ht="15.75" customHeight="1" x14ac:dyDescent="0.25">
      <c r="A26" s="3"/>
      <c r="C26" s="48"/>
      <c r="D26" s="107"/>
      <c r="E26" s="48"/>
      <c r="F26" s="23"/>
      <c r="G26" s="116"/>
      <c r="H26" s="72"/>
      <c r="I26" s="87"/>
      <c r="J26" s="20"/>
      <c r="K26" s="6"/>
      <c r="L26" s="6"/>
    </row>
    <row r="27" spans="1:12" ht="15.75" customHeight="1" x14ac:dyDescent="0.25">
      <c r="A27" s="3"/>
      <c r="C27" s="48"/>
      <c r="D27" s="107"/>
      <c r="E27" s="48"/>
      <c r="F27" s="23"/>
      <c r="G27" s="116"/>
      <c r="H27" s="72"/>
      <c r="I27" s="87"/>
      <c r="J27" s="20"/>
      <c r="K27" s="6"/>
      <c r="L27" s="6"/>
    </row>
    <row r="28" spans="1:12" ht="15.75" customHeight="1" x14ac:dyDescent="0.25">
      <c r="A28" s="3"/>
      <c r="C28" s="48"/>
      <c r="D28" s="107"/>
      <c r="E28" s="48"/>
      <c r="F28" s="23"/>
      <c r="G28" s="116"/>
      <c r="H28" s="72"/>
      <c r="I28" s="87"/>
      <c r="J28" s="20"/>
      <c r="K28" s="6"/>
      <c r="L28" s="6"/>
    </row>
    <row r="29" spans="1:12" ht="15.75" customHeight="1" x14ac:dyDescent="0.25">
      <c r="A29" s="3"/>
      <c r="C29" s="48"/>
      <c r="D29" s="107"/>
      <c r="E29" s="48"/>
      <c r="F29" s="23"/>
      <c r="G29" s="116"/>
      <c r="H29" s="72"/>
      <c r="I29" s="87"/>
      <c r="J29" s="20"/>
      <c r="K29" s="6"/>
      <c r="L29" s="6"/>
    </row>
    <row r="30" spans="1:12" ht="15.75" customHeight="1" x14ac:dyDescent="0.25">
      <c r="A30" s="3"/>
      <c r="C30" s="48"/>
      <c r="D30" s="107"/>
      <c r="E30" s="48"/>
      <c r="F30" s="23"/>
      <c r="G30" s="116"/>
      <c r="H30" s="72"/>
      <c r="I30" s="87"/>
      <c r="J30" s="20"/>
      <c r="K30" s="6"/>
      <c r="L30" s="6"/>
    </row>
    <row r="31" spans="1:12" ht="15.75" customHeight="1" x14ac:dyDescent="0.25">
      <c r="A31" s="3"/>
      <c r="C31" s="48"/>
      <c r="D31" s="107"/>
      <c r="E31" s="48"/>
      <c r="F31" s="23"/>
      <c r="G31" s="116"/>
      <c r="H31" s="72"/>
      <c r="I31" s="87"/>
      <c r="J31" s="20"/>
      <c r="K31" s="6"/>
      <c r="L31" s="6"/>
    </row>
    <row r="32" spans="1:12" ht="7.5" customHeight="1" x14ac:dyDescent="0.25">
      <c r="A32" s="3"/>
      <c r="C32" s="33"/>
      <c r="D32" s="32"/>
      <c r="E32" s="33"/>
      <c r="F32" s="73"/>
      <c r="G32" s="74"/>
      <c r="H32" s="74"/>
      <c r="I32" s="149"/>
      <c r="J32" s="20"/>
      <c r="K32" s="6"/>
      <c r="L32" s="6"/>
    </row>
    <row r="33" spans="1:12" ht="6.75" customHeight="1" x14ac:dyDescent="0.25">
      <c r="A33" s="3"/>
      <c r="B33" s="48"/>
      <c r="C33" s="33"/>
      <c r="D33" s="32"/>
      <c r="E33" s="33"/>
      <c r="F33" s="23"/>
      <c r="G33" s="70"/>
      <c r="H33" s="70"/>
      <c r="I33" s="149"/>
      <c r="J33" s="20"/>
      <c r="K33" s="6"/>
      <c r="L33" s="6"/>
    </row>
    <row r="34" spans="1:12" ht="15.75" customHeight="1" x14ac:dyDescent="0.25">
      <c r="A34" s="3"/>
      <c r="B34" s="48"/>
      <c r="C34" s="89"/>
      <c r="D34" s="117"/>
      <c r="E34" s="33"/>
      <c r="F34" s="23"/>
      <c r="G34" s="15"/>
      <c r="H34" s="72"/>
      <c r="I34" s="87"/>
      <c r="J34" s="20"/>
      <c r="K34" s="6"/>
      <c r="L34" s="6"/>
    </row>
    <row r="35" spans="1:12" ht="6.75" customHeight="1" x14ac:dyDescent="0.25">
      <c r="A35" s="3"/>
      <c r="B35" s="48"/>
      <c r="C35" s="89"/>
      <c r="D35" s="117"/>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6.75" customHeight="1" x14ac:dyDescent="0.25">
      <c r="A42" s="3"/>
      <c r="B42" s="48"/>
      <c r="C42" s="33"/>
      <c r="D42" s="30"/>
      <c r="E42" s="33"/>
      <c r="F42" s="23"/>
      <c r="G42" s="15"/>
      <c r="H42" s="72"/>
      <c r="I42" s="87"/>
      <c r="J42" s="20"/>
      <c r="K42" s="6"/>
      <c r="L42" s="6"/>
    </row>
    <row r="43" spans="1:12" ht="4.5" customHeight="1" x14ac:dyDescent="0.25">
      <c r="A43" s="3"/>
      <c r="B43" s="33"/>
      <c r="C43" s="89"/>
      <c r="D43" s="32"/>
      <c r="E43" s="33"/>
      <c r="F43" s="23"/>
      <c r="G43" s="15"/>
      <c r="H43" s="15"/>
      <c r="I43" s="149"/>
      <c r="J43" s="20"/>
      <c r="K43" s="6"/>
      <c r="L43" s="6"/>
    </row>
    <row r="44" spans="1:12" x14ac:dyDescent="0.25">
      <c r="A44" s="3"/>
      <c r="B44" s="143"/>
      <c r="C44" s="31"/>
      <c r="D44" s="32"/>
      <c r="E44" s="33"/>
      <c r="F44" s="23"/>
      <c r="G44" s="15"/>
      <c r="H44" s="72"/>
      <c r="I44" s="87"/>
      <c r="J44" s="20"/>
      <c r="K44" s="6"/>
      <c r="L44" s="6"/>
    </row>
    <row r="45" spans="1:12" ht="4.5" customHeight="1" x14ac:dyDescent="0.25">
      <c r="A45" s="3"/>
      <c r="B45" s="33"/>
      <c r="C45" s="89"/>
      <c r="D45" s="32"/>
      <c r="E45" s="33"/>
      <c r="F45" s="73"/>
      <c r="G45" s="74"/>
      <c r="H45" s="74"/>
      <c r="I45" s="149"/>
      <c r="J45" s="20"/>
      <c r="K45" s="6"/>
      <c r="L45" s="6"/>
    </row>
    <row r="46" spans="1:12" ht="12" customHeight="1" x14ac:dyDescent="0.25">
      <c r="A46" s="3"/>
      <c r="B46" s="33"/>
      <c r="C46" s="89"/>
      <c r="D46" s="32"/>
      <c r="E46" s="33"/>
      <c r="F46" s="73"/>
      <c r="G46" s="74"/>
      <c r="H46" s="74"/>
      <c r="I46" s="149"/>
      <c r="J46" s="20"/>
      <c r="K46" s="6"/>
      <c r="L46" s="6"/>
    </row>
    <row r="47" spans="1:12" ht="18" customHeight="1" x14ac:dyDescent="0.25">
      <c r="A47" s="3"/>
      <c r="B47" s="146"/>
      <c r="C47" s="150"/>
      <c r="D47" s="151"/>
      <c r="E47" s="152"/>
      <c r="F47" s="151"/>
      <c r="G47" s="153"/>
      <c r="H47" s="153"/>
      <c r="I47" s="154"/>
      <c r="J47" s="20"/>
      <c r="K47" s="6"/>
      <c r="L47" s="6"/>
    </row>
    <row r="48" spans="1:12" ht="12" customHeight="1" x14ac:dyDescent="0.25">
      <c r="A48" s="3"/>
      <c r="B48" s="35"/>
      <c r="C48" s="35"/>
      <c r="D48" s="36"/>
      <c r="E48" s="35"/>
      <c r="F48" s="155"/>
      <c r="G48" s="15"/>
      <c r="H48" s="15"/>
      <c r="I48" s="72"/>
      <c r="J48" s="20"/>
      <c r="K48" s="6"/>
      <c r="L48" s="6"/>
    </row>
    <row r="49" spans="1:12" ht="12" customHeight="1" x14ac:dyDescent="0.25">
      <c r="A49" s="3"/>
      <c r="B49" s="35"/>
      <c r="C49" s="35"/>
      <c r="D49" s="37"/>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37"/>
      <c r="E53" s="38"/>
      <c r="F53" s="156"/>
      <c r="G53" s="15"/>
      <c r="H53" s="72"/>
      <c r="I53" s="87"/>
      <c r="J53" s="88"/>
      <c r="K53" s="119"/>
      <c r="L53" s="6"/>
    </row>
    <row r="54" spans="1:12" ht="12" customHeight="1" x14ac:dyDescent="0.25">
      <c r="A54" s="3"/>
      <c r="B54" s="35"/>
      <c r="C54" s="35"/>
      <c r="D54" s="60"/>
      <c r="E54" s="38"/>
      <c r="F54" s="156"/>
      <c r="G54" s="15"/>
      <c r="H54" s="72"/>
      <c r="I54" s="87"/>
      <c r="J54" s="88"/>
      <c r="K54" s="120"/>
      <c r="L54" s="121"/>
    </row>
    <row r="55" spans="1:12" ht="12" customHeight="1" x14ac:dyDescent="0.25">
      <c r="A55" s="3"/>
      <c r="B55" s="35"/>
      <c r="C55" s="35"/>
      <c r="D55" s="60"/>
      <c r="E55" s="38"/>
      <c r="F55" s="156"/>
      <c r="G55" s="15"/>
      <c r="H55" s="72"/>
      <c r="I55" s="15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5"/>
      <c r="G59" s="15"/>
      <c r="H59" s="15"/>
      <c r="I59" s="72"/>
      <c r="J59" s="20"/>
      <c r="K59" s="6"/>
      <c r="L59" s="6"/>
    </row>
    <row r="60" spans="1:12" ht="15" customHeight="1" x14ac:dyDescent="0.25">
      <c r="A60" s="3"/>
      <c r="B60" s="33"/>
      <c r="C60" s="143"/>
      <c r="D60" s="44"/>
      <c r="E60" s="85"/>
      <c r="F60" s="73"/>
      <c r="G60" s="15"/>
      <c r="H60" s="144"/>
      <c r="I60" s="87"/>
      <c r="J60" s="20"/>
      <c r="K60" s="6"/>
      <c r="L60" s="6"/>
    </row>
    <row r="61" spans="1:12" s="5" customFormat="1" ht="12" customHeight="1" x14ac:dyDescent="0.25">
      <c r="A61" s="158"/>
      <c r="B61" s="33"/>
      <c r="C61" s="93"/>
      <c r="D61" s="44"/>
      <c r="E61" s="85"/>
      <c r="F61" s="73"/>
      <c r="G61" s="86"/>
      <c r="H61" s="86"/>
      <c r="I61" s="87"/>
      <c r="J61" s="19"/>
    </row>
    <row r="62" spans="1:12" s="5" customFormat="1" ht="17.25" customHeight="1" x14ac:dyDescent="0.25">
      <c r="A62" s="158"/>
      <c r="B62" s="146"/>
      <c r="C62" s="150"/>
      <c r="D62" s="151"/>
      <c r="E62" s="152"/>
      <c r="F62" s="151"/>
      <c r="G62" s="153"/>
      <c r="H62" s="153"/>
      <c r="I62" s="154"/>
      <c r="J62" s="19"/>
    </row>
    <row r="63" spans="1:12" s="5" customFormat="1" ht="12" customHeight="1" x14ac:dyDescent="0.25">
      <c r="A63" s="158"/>
      <c r="B63" s="35"/>
      <c r="C63" s="35"/>
      <c r="D63" s="36"/>
      <c r="E63" s="35"/>
      <c r="F63" s="155"/>
      <c r="G63" s="15"/>
      <c r="H63" s="15"/>
      <c r="I63" s="72"/>
      <c r="J63" s="19"/>
    </row>
    <row r="64" spans="1:12" s="5" customFormat="1" ht="12" customHeight="1" x14ac:dyDescent="0.25">
      <c r="A64" s="158"/>
      <c r="B64" s="35"/>
      <c r="C64" s="35"/>
      <c r="D64" s="37"/>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37"/>
      <c r="E71" s="38"/>
      <c r="F71" s="156"/>
      <c r="G71" s="15"/>
      <c r="H71" s="72"/>
      <c r="I71" s="87"/>
      <c r="J71" s="88"/>
    </row>
    <row r="72" spans="1:12" s="5" customFormat="1" ht="12" customHeight="1" x14ac:dyDescent="0.25">
      <c r="A72" s="158"/>
      <c r="B72" s="35"/>
      <c r="C72" s="35"/>
      <c r="D72" s="60"/>
      <c r="E72" s="38"/>
      <c r="F72" s="156"/>
      <c r="G72" s="15"/>
      <c r="H72" s="72"/>
      <c r="I72" s="87"/>
      <c r="J72" s="88"/>
    </row>
    <row r="73" spans="1:12" s="5" customFormat="1" ht="12" customHeight="1" x14ac:dyDescent="0.25">
      <c r="A73" s="158"/>
      <c r="B73" s="35"/>
      <c r="C73" s="35"/>
      <c r="D73" s="37"/>
      <c r="E73" s="38"/>
      <c r="F73" s="155"/>
      <c r="G73" s="15"/>
      <c r="H73" s="15"/>
      <c r="I73" s="72"/>
      <c r="J73" s="19"/>
    </row>
    <row r="74" spans="1:12" s="5" customFormat="1" ht="12" customHeight="1" x14ac:dyDescent="0.25">
      <c r="A74" s="158"/>
      <c r="B74" s="33"/>
      <c r="C74" s="143"/>
      <c r="D74" s="44"/>
      <c r="E74" s="85"/>
      <c r="F74" s="73"/>
      <c r="G74" s="15"/>
      <c r="H74" s="144"/>
      <c r="I74" s="87"/>
      <c r="J74" s="19"/>
    </row>
    <row r="75" spans="1:12" s="5" customFormat="1" ht="12" customHeight="1" x14ac:dyDescent="0.25">
      <c r="A75" s="158"/>
      <c r="B75" s="33"/>
      <c r="C75" s="93"/>
      <c r="D75" s="44"/>
      <c r="E75" s="85"/>
      <c r="F75" s="73"/>
      <c r="G75" s="86"/>
      <c r="H75" s="86"/>
      <c r="I75" s="87"/>
      <c r="J75" s="19"/>
    </row>
    <row r="76" spans="1:12" ht="17.25" customHeight="1" x14ac:dyDescent="0.25">
      <c r="A76" s="3"/>
      <c r="B76" s="146"/>
      <c r="C76" s="159"/>
      <c r="D76" s="151"/>
      <c r="E76" s="152"/>
      <c r="F76" s="151"/>
      <c r="G76" s="153"/>
      <c r="H76" s="153"/>
      <c r="I76" s="154"/>
      <c r="J76" s="20"/>
      <c r="K76" s="6"/>
      <c r="L76" s="6"/>
    </row>
    <row r="77" spans="1:12" ht="12" customHeight="1" x14ac:dyDescent="0.25">
      <c r="A77" s="3"/>
      <c r="B77" s="35"/>
      <c r="C77" s="35"/>
      <c r="D77" s="37"/>
      <c r="E77" s="38"/>
      <c r="F77" s="155"/>
      <c r="G77" s="15"/>
      <c r="H77" s="15"/>
      <c r="I77" s="72"/>
      <c r="J77" s="20"/>
      <c r="K77" s="6"/>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37"/>
      <c r="E79" s="38"/>
      <c r="F79" s="156"/>
      <c r="G79" s="15"/>
      <c r="H79" s="72"/>
      <c r="I79" s="87"/>
      <c r="J79" s="88"/>
      <c r="K79" s="118"/>
      <c r="L79" s="6"/>
    </row>
    <row r="80" spans="1:12" ht="12" customHeight="1" x14ac:dyDescent="0.25">
      <c r="A80" s="3"/>
      <c r="B80" s="35"/>
      <c r="C80" s="35"/>
      <c r="D80" s="60"/>
      <c r="E80" s="38"/>
      <c r="F80" s="160"/>
      <c r="G80" s="15"/>
      <c r="H80" s="72"/>
      <c r="I80" s="87"/>
      <c r="J80" s="88"/>
      <c r="K80" s="118"/>
      <c r="L80" s="6"/>
    </row>
    <row r="81" spans="1:12" ht="12" customHeight="1" x14ac:dyDescent="0.25">
      <c r="A81" s="3"/>
      <c r="B81" s="35"/>
      <c r="C81" s="35"/>
      <c r="D81" s="60"/>
      <c r="E81" s="38"/>
      <c r="F81" s="156"/>
      <c r="G81" s="15"/>
      <c r="H81" s="72"/>
      <c r="I81" s="8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37"/>
      <c r="E86" s="38"/>
      <c r="F86" s="156"/>
      <c r="G86" s="15"/>
      <c r="H86" s="72"/>
      <c r="I86" s="87"/>
      <c r="J86" s="88"/>
      <c r="K86" s="118"/>
      <c r="L86" s="6"/>
    </row>
    <row r="87" spans="1:12" ht="12" customHeight="1" x14ac:dyDescent="0.25">
      <c r="A87" s="3"/>
      <c r="B87" s="35"/>
      <c r="C87" s="35"/>
      <c r="D87" s="37"/>
      <c r="E87" s="38"/>
      <c r="F87" s="155"/>
      <c r="G87" s="15"/>
      <c r="H87" s="15"/>
      <c r="I87" s="72"/>
      <c r="J87" s="20"/>
      <c r="K87" s="6"/>
      <c r="L87" s="6"/>
    </row>
    <row r="88" spans="1:12" ht="18" customHeight="1" x14ac:dyDescent="0.25">
      <c r="A88" s="3"/>
      <c r="B88" s="33"/>
      <c r="C88" s="143"/>
      <c r="D88" s="44"/>
      <c r="E88" s="85"/>
      <c r="F88" s="73"/>
      <c r="G88" s="15"/>
      <c r="H88" s="144"/>
      <c r="I88" s="87"/>
      <c r="J88" s="20"/>
      <c r="K88" s="6"/>
      <c r="L88" s="6"/>
    </row>
    <row r="89" spans="1:12" s="5" customFormat="1" ht="15.75" x14ac:dyDescent="0.25">
      <c r="A89" s="158"/>
      <c r="B89" s="33"/>
      <c r="C89" s="93"/>
      <c r="D89" s="44"/>
      <c r="E89" s="85"/>
      <c r="F89" s="73"/>
      <c r="G89" s="86"/>
      <c r="H89" s="86"/>
      <c r="I89" s="87"/>
      <c r="J89" s="19"/>
    </row>
    <row r="90" spans="1:12" s="6" customFormat="1" ht="15.75" x14ac:dyDescent="0.25">
      <c r="A90" s="118"/>
      <c r="B90" s="146"/>
      <c r="C90" s="159"/>
      <c r="D90" s="151"/>
      <c r="E90" s="152"/>
      <c r="F90" s="151"/>
      <c r="G90" s="153"/>
      <c r="H90" s="153"/>
      <c r="I90" s="154"/>
      <c r="J90" s="20"/>
    </row>
    <row r="91" spans="1:12" ht="12" customHeight="1" x14ac:dyDescent="0.25">
      <c r="A91" s="3"/>
      <c r="B91" s="161"/>
      <c r="C91" s="40"/>
      <c r="D91" s="41"/>
      <c r="E91" s="42"/>
      <c r="F91" s="162"/>
      <c r="G91" s="21"/>
      <c r="H91" s="21"/>
      <c r="I91" s="163"/>
      <c r="J91" s="20"/>
      <c r="K91" s="6"/>
      <c r="L91" s="6"/>
    </row>
    <row r="92" spans="1:12" x14ac:dyDescent="0.25">
      <c r="A92" s="3"/>
      <c r="B92" s="35"/>
      <c r="C92" s="122"/>
      <c r="D92" s="37"/>
      <c r="E92" s="38"/>
      <c r="F92" s="156"/>
      <c r="G92" s="15"/>
      <c r="H92" s="72"/>
      <c r="I92" s="87"/>
      <c r="J92" s="88"/>
      <c r="K92" s="118"/>
      <c r="L92" s="6"/>
    </row>
    <row r="93" spans="1:12" x14ac:dyDescent="0.25">
      <c r="A93" s="3"/>
      <c r="B93" s="164"/>
      <c r="C93" s="58"/>
      <c r="D93" s="60"/>
      <c r="E93" s="38"/>
      <c r="F93" s="156"/>
      <c r="G93" s="15"/>
      <c r="H93" s="72"/>
      <c r="I93" s="87"/>
      <c r="J93" s="88"/>
      <c r="K93" s="118"/>
      <c r="L93" s="6"/>
    </row>
    <row r="94" spans="1:12" x14ac:dyDescent="0.25">
      <c r="A94" s="3"/>
      <c r="B94" s="35"/>
      <c r="C94" s="57"/>
      <c r="D94" s="37"/>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164"/>
      <c r="C96" s="57"/>
      <c r="D96" s="60"/>
      <c r="E96" s="38"/>
      <c r="F96" s="156"/>
      <c r="G96" s="15"/>
      <c r="H96" s="72"/>
      <c r="I96" s="87"/>
      <c r="J96" s="88"/>
      <c r="K96" s="118"/>
      <c r="L96" s="6"/>
    </row>
    <row r="97" spans="1:12" x14ac:dyDescent="0.25">
      <c r="A97" s="3"/>
      <c r="B97" s="35"/>
      <c r="C97" s="35"/>
      <c r="D97" s="37"/>
      <c r="E97" s="38"/>
      <c r="F97" s="160"/>
      <c r="G97" s="61"/>
      <c r="H97" s="72"/>
      <c r="I97" s="87"/>
      <c r="J97" s="88"/>
      <c r="K97" s="118"/>
      <c r="L97" s="6"/>
    </row>
    <row r="98" spans="1:12" x14ac:dyDescent="0.25">
      <c r="A98" s="3"/>
      <c r="B98" s="35"/>
      <c r="C98" s="62"/>
      <c r="D98" s="62"/>
      <c r="E98" s="38"/>
      <c r="F98" s="160"/>
      <c r="G98" s="61"/>
      <c r="H98" s="72"/>
      <c r="I98" s="87"/>
      <c r="J98" s="88"/>
      <c r="K98" s="118"/>
      <c r="L98" s="6"/>
    </row>
    <row r="99" spans="1:12" x14ac:dyDescent="0.25">
      <c r="A99" s="3"/>
      <c r="B99" s="35"/>
      <c r="C99" s="62"/>
      <c r="D99" s="37"/>
      <c r="E99" s="38"/>
      <c r="F99" s="156"/>
      <c r="G99" s="61"/>
      <c r="H99" s="72"/>
      <c r="I99" s="87"/>
      <c r="J99" s="88"/>
      <c r="K99" s="118"/>
      <c r="L99" s="6"/>
    </row>
    <row r="100" spans="1:12" x14ac:dyDescent="0.25">
      <c r="A100" s="3"/>
      <c r="B100" s="35"/>
      <c r="C100" s="62"/>
      <c r="D100" s="60"/>
      <c r="E100" s="38"/>
      <c r="F100" s="160"/>
      <c r="G100" s="61"/>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37"/>
      <c r="E115" s="38"/>
      <c r="F115" s="156"/>
      <c r="G115" s="15"/>
      <c r="H115" s="72"/>
      <c r="I115" s="87"/>
      <c r="J115" s="88"/>
      <c r="K115" s="118"/>
      <c r="L115" s="6"/>
    </row>
    <row r="116" spans="1:12" x14ac:dyDescent="0.25">
      <c r="A116" s="3"/>
      <c r="B116" s="35"/>
      <c r="C116" s="35"/>
      <c r="D116" s="37"/>
      <c r="E116" s="38"/>
      <c r="F116" s="165"/>
      <c r="G116" s="15"/>
      <c r="H116" s="15"/>
      <c r="I116" s="87"/>
      <c r="J116" s="88"/>
      <c r="K116" s="118"/>
      <c r="L116" s="6"/>
    </row>
    <row r="117" spans="1:12" ht="5.25" customHeight="1" x14ac:dyDescent="0.25">
      <c r="A117" s="3"/>
      <c r="B117" s="148"/>
      <c r="C117" s="35"/>
      <c r="D117" s="37"/>
      <c r="E117" s="38"/>
      <c r="F117" s="155"/>
      <c r="G117" s="22"/>
      <c r="H117" s="22"/>
      <c r="I117" s="166"/>
      <c r="J117" s="20"/>
      <c r="K117" s="6"/>
      <c r="L117" s="6"/>
    </row>
    <row r="118" spans="1:12" x14ac:dyDescent="0.25">
      <c r="A118" s="3"/>
      <c r="B118" s="33"/>
      <c r="C118" s="143"/>
      <c r="D118" s="44"/>
      <c r="E118" s="85"/>
      <c r="F118" s="73"/>
      <c r="G118" s="15"/>
      <c r="H118" s="144"/>
      <c r="I118" s="87"/>
      <c r="J118" s="20"/>
      <c r="K118" s="6"/>
      <c r="L118" s="6"/>
    </row>
    <row r="119" spans="1:12" s="5" customFormat="1" ht="15.75" x14ac:dyDescent="0.25">
      <c r="A119" s="158"/>
      <c r="B119" s="33"/>
      <c r="C119" s="89"/>
      <c r="D119" s="44"/>
      <c r="E119" s="85"/>
      <c r="F119" s="73"/>
      <c r="G119" s="86"/>
      <c r="H119" s="86"/>
      <c r="I119" s="87"/>
      <c r="J119" s="19"/>
    </row>
    <row r="120" spans="1:12" s="7" customFormat="1" ht="15.75" x14ac:dyDescent="0.25">
      <c r="A120" s="167"/>
      <c r="B120" s="146"/>
      <c r="C120" s="159"/>
      <c r="D120" s="151"/>
      <c r="E120" s="152"/>
      <c r="F120" s="151"/>
      <c r="G120" s="153"/>
      <c r="H120" s="153"/>
      <c r="I120" s="154"/>
      <c r="J120" s="123"/>
      <c r="K120" s="124"/>
      <c r="L120" s="124"/>
    </row>
    <row r="121" spans="1:12" ht="12" customHeight="1" x14ac:dyDescent="0.25">
      <c r="A121" s="3"/>
      <c r="B121" s="35"/>
      <c r="C121" s="35"/>
      <c r="D121" s="37"/>
      <c r="E121" s="45"/>
      <c r="F121" s="155"/>
      <c r="G121" s="15"/>
      <c r="H121" s="15"/>
      <c r="I121" s="72"/>
      <c r="J121" s="20"/>
      <c r="K121" s="6"/>
      <c r="L121" s="6"/>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ht="6" customHeight="1" x14ac:dyDescent="0.25">
      <c r="A127" s="3"/>
      <c r="B127" s="35"/>
      <c r="C127" s="35"/>
      <c r="D127" s="37"/>
      <c r="E127" s="38"/>
      <c r="F127" s="155"/>
      <c r="G127" s="15"/>
      <c r="H127" s="15"/>
      <c r="I127" s="72"/>
      <c r="J127" s="20"/>
      <c r="K127" s="6"/>
      <c r="L127" s="6"/>
    </row>
    <row r="128" spans="1:12" s="3" customFormat="1" x14ac:dyDescent="0.25">
      <c r="B128" s="33"/>
      <c r="C128" s="143"/>
      <c r="D128" s="44"/>
      <c r="E128" s="85"/>
      <c r="F128" s="73"/>
      <c r="G128" s="15"/>
      <c r="H128" s="144"/>
      <c r="I128" s="87"/>
      <c r="J128" s="20"/>
      <c r="K128" s="118"/>
      <c r="L128" s="118"/>
    </row>
    <row r="129" spans="1:12" x14ac:dyDescent="0.25">
      <c r="A129" s="3"/>
      <c r="B129" s="33"/>
      <c r="C129" s="89"/>
      <c r="D129" s="44"/>
      <c r="E129" s="85"/>
      <c r="F129" s="73"/>
      <c r="G129" s="86"/>
      <c r="H129" s="86"/>
      <c r="I129" s="87"/>
      <c r="J129" s="20"/>
      <c r="K129" s="6"/>
      <c r="L129" s="6"/>
    </row>
    <row r="130" spans="1:12" s="4" customFormat="1" ht="15.75" x14ac:dyDescent="0.25">
      <c r="A130" s="145"/>
      <c r="B130" s="146"/>
      <c r="C130" s="150"/>
      <c r="D130" s="168"/>
      <c r="E130" s="168"/>
      <c r="F130" s="151"/>
      <c r="G130" s="153"/>
      <c r="H130" s="153"/>
      <c r="I130" s="154"/>
      <c r="J130" s="19"/>
      <c r="K130" s="5"/>
      <c r="L130" s="5"/>
    </row>
    <row r="131" spans="1:12" ht="8.25" customHeight="1" x14ac:dyDescent="0.25">
      <c r="A131" s="3"/>
      <c r="B131" s="35"/>
      <c r="C131" s="35"/>
      <c r="D131" s="37"/>
      <c r="E131" s="38"/>
      <c r="F131" s="155"/>
      <c r="G131" s="15"/>
      <c r="H131" s="15"/>
      <c r="I131" s="72"/>
      <c r="J131" s="20"/>
      <c r="K131" s="6"/>
      <c r="L131" s="6"/>
    </row>
    <row r="132" spans="1:12" s="5" customFormat="1" ht="15.75" x14ac:dyDescent="0.25">
      <c r="A132" s="158"/>
      <c r="B132" s="35"/>
      <c r="C132" s="68"/>
      <c r="D132" s="60"/>
      <c r="E132" s="38"/>
      <c r="F132" s="156"/>
      <c r="G132" s="15"/>
      <c r="H132" s="72"/>
      <c r="I132" s="87"/>
      <c r="J132" s="19"/>
    </row>
    <row r="133" spans="1:12" s="5" customFormat="1" ht="15.75" x14ac:dyDescent="0.25">
      <c r="A133" s="158"/>
      <c r="B133" s="35"/>
      <c r="C133" s="68"/>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15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5" customFormat="1" ht="15.75" x14ac:dyDescent="0.25">
      <c r="A151" s="158"/>
      <c r="B151" s="35"/>
      <c r="C151" s="35"/>
      <c r="D151" s="37"/>
      <c r="E151" s="38"/>
      <c r="F151" s="156"/>
      <c r="G151" s="15"/>
      <c r="H151" s="72"/>
      <c r="I151" s="87"/>
      <c r="J151" s="19"/>
    </row>
    <row r="152" spans="1:12" s="4" customFormat="1" ht="9" customHeight="1" x14ac:dyDescent="0.25">
      <c r="A152" s="145"/>
      <c r="B152" s="35"/>
      <c r="C152" s="35"/>
      <c r="D152" s="37"/>
      <c r="E152" s="38"/>
      <c r="F152" s="155"/>
      <c r="G152" s="15"/>
      <c r="H152" s="15"/>
      <c r="I152" s="72"/>
      <c r="J152" s="19"/>
      <c r="K152" s="5"/>
      <c r="L152" s="5"/>
    </row>
    <row r="153" spans="1:12" s="6" customFormat="1" x14ac:dyDescent="0.25">
      <c r="A153" s="118"/>
      <c r="B153" s="33"/>
      <c r="C153" s="143"/>
      <c r="D153" s="44"/>
      <c r="E153" s="85"/>
      <c r="F153" s="73"/>
      <c r="G153" s="15"/>
      <c r="H153" s="144"/>
      <c r="I153" s="87"/>
      <c r="J153" s="20"/>
    </row>
    <row r="154" spans="1:12" s="6" customFormat="1" x14ac:dyDescent="0.25">
      <c r="A154" s="118"/>
      <c r="B154" s="33"/>
      <c r="C154" s="89"/>
      <c r="D154" s="44"/>
      <c r="E154" s="85"/>
      <c r="F154" s="73"/>
      <c r="G154" s="86"/>
      <c r="H154" s="86"/>
      <c r="I154" s="87"/>
      <c r="J154" s="20"/>
    </row>
    <row r="155" spans="1:12" s="6" customFormat="1" ht="15.75" x14ac:dyDescent="0.25">
      <c r="A155" s="118"/>
      <c r="B155" s="146"/>
      <c r="C155" s="150"/>
      <c r="D155" s="168"/>
      <c r="E155" s="168"/>
      <c r="F155" s="151"/>
      <c r="G155" s="153"/>
      <c r="H155" s="153"/>
      <c r="I155" s="154"/>
      <c r="J155" s="20"/>
    </row>
    <row r="156" spans="1:12" s="6" customFormat="1" x14ac:dyDescent="0.25">
      <c r="A156" s="118"/>
      <c r="B156" s="35"/>
      <c r="C156" s="35"/>
      <c r="D156" s="37"/>
      <c r="E156" s="38"/>
      <c r="F156" s="155"/>
      <c r="G156" s="15"/>
      <c r="H156" s="15"/>
      <c r="I156" s="72"/>
      <c r="J156" s="20"/>
    </row>
    <row r="157" spans="1:12" s="6" customFormat="1" x14ac:dyDescent="0.25">
      <c r="A157" s="118"/>
      <c r="B157" s="35"/>
      <c r="C157" s="35"/>
      <c r="D157" s="60"/>
      <c r="E157" s="38"/>
      <c r="F157" s="156"/>
      <c r="G157" s="15"/>
      <c r="H157" s="72"/>
      <c r="I157" s="87"/>
      <c r="J157" s="88"/>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60"/>
      <c r="E159" s="38"/>
      <c r="F159" s="156"/>
      <c r="G159" s="15"/>
      <c r="H159" s="72"/>
      <c r="I159" s="87"/>
      <c r="J159" s="20"/>
    </row>
    <row r="160" spans="1:12" s="6" customFormat="1" x14ac:dyDescent="0.25">
      <c r="A160" s="118"/>
      <c r="B160" s="35"/>
      <c r="C160" s="35"/>
      <c r="D160" s="37"/>
      <c r="E160" s="38"/>
      <c r="F160" s="156"/>
      <c r="G160" s="15"/>
      <c r="H160" s="72"/>
      <c r="I160" s="87"/>
      <c r="J160" s="20"/>
    </row>
    <row r="161" spans="1:10" s="6" customFormat="1" x14ac:dyDescent="0.25">
      <c r="A161" s="118"/>
      <c r="B161" s="35"/>
      <c r="C161" s="35"/>
      <c r="D161" s="37"/>
      <c r="E161" s="38"/>
      <c r="F161" s="155"/>
      <c r="G161" s="15"/>
      <c r="H161" s="15"/>
      <c r="I161" s="72"/>
      <c r="J161" s="20"/>
    </row>
    <row r="162" spans="1:10" s="6" customFormat="1" x14ac:dyDescent="0.25">
      <c r="A162" s="118"/>
      <c r="B162" s="33"/>
      <c r="C162" s="143"/>
      <c r="D162" s="44"/>
      <c r="E162" s="85"/>
      <c r="F162" s="73"/>
      <c r="G162" s="15"/>
      <c r="H162" s="144"/>
      <c r="I162" s="87"/>
      <c r="J162" s="20"/>
    </row>
    <row r="163" spans="1:10" s="6" customFormat="1" x14ac:dyDescent="0.25">
      <c r="A163" s="118"/>
      <c r="B163" s="33"/>
      <c r="C163" s="89"/>
      <c r="D163" s="44"/>
      <c r="E163" s="85"/>
      <c r="F163" s="73"/>
      <c r="G163" s="86"/>
      <c r="H163" s="86"/>
      <c r="I163" s="87"/>
      <c r="J163" s="20"/>
    </row>
    <row r="164" spans="1:10" s="6" customFormat="1" ht="15.75" x14ac:dyDescent="0.25">
      <c r="A164" s="118"/>
      <c r="B164" s="146"/>
      <c r="C164" s="150"/>
      <c r="D164" s="168"/>
      <c r="E164" s="168"/>
      <c r="F164" s="151"/>
      <c r="G164" s="153"/>
      <c r="H164" s="153"/>
      <c r="I164" s="154"/>
      <c r="J164" s="20"/>
    </row>
    <row r="165" spans="1:10" s="6" customFormat="1" x14ac:dyDescent="0.25">
      <c r="A165" s="118"/>
      <c r="B165" s="35"/>
      <c r="C165" s="35"/>
      <c r="D165" s="37"/>
      <c r="E165" s="38"/>
      <c r="F165" s="155"/>
      <c r="G165" s="15"/>
      <c r="H165" s="15"/>
      <c r="I165" s="72"/>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9"/>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6"/>
      <c r="G186" s="15"/>
      <c r="H186" s="72"/>
      <c r="I186" s="87"/>
      <c r="J186" s="20"/>
    </row>
    <row r="187" spans="1:12" s="6" customFormat="1" x14ac:dyDescent="0.25">
      <c r="A187" s="118"/>
      <c r="B187" s="35"/>
      <c r="C187" s="35"/>
      <c r="D187" s="37"/>
      <c r="E187" s="38"/>
      <c r="F187" s="155"/>
      <c r="G187" s="15"/>
      <c r="H187" s="15"/>
      <c r="I187" s="72"/>
      <c r="J187" s="20"/>
    </row>
    <row r="188" spans="1:12" s="6" customFormat="1" x14ac:dyDescent="0.25">
      <c r="A188" s="118"/>
      <c r="B188" s="33"/>
      <c r="C188" s="143"/>
      <c r="D188" s="44"/>
      <c r="E188" s="85"/>
      <c r="F188" s="73"/>
      <c r="G188" s="15"/>
      <c r="H188" s="144"/>
      <c r="I188" s="87"/>
      <c r="J188" s="20"/>
    </row>
    <row r="189" spans="1:12" x14ac:dyDescent="0.25">
      <c r="A189" s="3"/>
      <c r="B189" s="33"/>
      <c r="C189" s="89"/>
      <c r="D189" s="44"/>
      <c r="E189" s="85"/>
      <c r="F189" s="73"/>
      <c r="G189" s="86"/>
      <c r="H189" s="86"/>
      <c r="I189" s="87"/>
      <c r="J189" s="20"/>
      <c r="K189" s="6"/>
      <c r="L189" s="6"/>
    </row>
    <row r="190" spans="1:12" s="3" customFormat="1" ht="15.75" x14ac:dyDescent="0.25">
      <c r="B190" s="146"/>
      <c r="C190" s="150"/>
      <c r="D190" s="168"/>
      <c r="E190" s="168"/>
      <c r="F190" s="151"/>
      <c r="G190" s="153"/>
      <c r="H190" s="153"/>
      <c r="I190" s="154"/>
      <c r="J190" s="88"/>
      <c r="K190" s="118"/>
      <c r="L190" s="118"/>
    </row>
    <row r="191" spans="1:12" x14ac:dyDescent="0.25">
      <c r="A191" s="3"/>
      <c r="B191" s="48"/>
      <c r="C191" s="48"/>
      <c r="D191" s="49"/>
      <c r="E191" s="49"/>
      <c r="F191" s="26"/>
      <c r="G191" s="15"/>
      <c r="H191" s="15"/>
      <c r="I191" s="72"/>
      <c r="J191" s="20"/>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60"/>
      <c r="E193" s="38"/>
      <c r="F193" s="156"/>
      <c r="G193" s="15"/>
      <c r="H193" s="72"/>
      <c r="I193" s="87"/>
      <c r="J193" s="88"/>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ht="10.5" customHeight="1" x14ac:dyDescent="0.25">
      <c r="A196" s="3"/>
      <c r="B196" s="35"/>
      <c r="C196" s="35"/>
      <c r="D196" s="37"/>
      <c r="E196" s="38"/>
      <c r="F196" s="155"/>
      <c r="G196" s="15"/>
      <c r="H196" s="15"/>
      <c r="I196" s="72"/>
      <c r="J196" s="20"/>
      <c r="K196" s="6"/>
      <c r="L196" s="6"/>
    </row>
    <row r="197" spans="1:12" s="6" customFormat="1" ht="15" customHeight="1" x14ac:dyDescent="0.25">
      <c r="A197" s="118"/>
      <c r="B197" s="33"/>
      <c r="C197" s="143"/>
      <c r="D197" s="44"/>
      <c r="E197" s="85"/>
      <c r="F197" s="73"/>
      <c r="G197" s="15"/>
      <c r="H197" s="144"/>
      <c r="I197" s="87"/>
      <c r="J197" s="20"/>
    </row>
    <row r="198" spans="1:12" x14ac:dyDescent="0.25">
      <c r="A198" s="3"/>
      <c r="B198" s="33"/>
      <c r="C198" s="89"/>
      <c r="D198" s="44"/>
      <c r="E198" s="85"/>
      <c r="F198" s="73"/>
      <c r="G198" s="86"/>
      <c r="H198" s="86"/>
      <c r="I198" s="87"/>
      <c r="J198" s="20"/>
      <c r="K198" s="6"/>
      <c r="L198" s="6"/>
    </row>
    <row r="199" spans="1:12" ht="15.75" x14ac:dyDescent="0.25">
      <c r="A199" s="3"/>
      <c r="B199" s="146"/>
      <c r="C199" s="150"/>
      <c r="D199" s="168"/>
      <c r="E199" s="168"/>
      <c r="F199" s="151"/>
      <c r="G199" s="153"/>
      <c r="H199" s="153"/>
      <c r="I199" s="154"/>
      <c r="J199" s="20"/>
      <c r="K199" s="6"/>
      <c r="L199" s="6"/>
    </row>
    <row r="200" spans="1:12" x14ac:dyDescent="0.25">
      <c r="A200" s="3"/>
      <c r="B200" s="48"/>
      <c r="C200" s="48"/>
      <c r="D200" s="52"/>
      <c r="E200" s="49"/>
      <c r="F200" s="26"/>
      <c r="G200" s="15"/>
      <c r="H200" s="15"/>
      <c r="I200" s="72"/>
      <c r="J200" s="20"/>
      <c r="K200" s="6"/>
      <c r="L200" s="6"/>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37"/>
      <c r="E202" s="38"/>
      <c r="F202" s="169"/>
      <c r="G202" s="15"/>
      <c r="H202" s="72"/>
      <c r="I202" s="157"/>
      <c r="J202" s="88"/>
      <c r="K202" s="118"/>
      <c r="L202" s="118"/>
    </row>
    <row r="203" spans="1:12" s="3" customFormat="1" x14ac:dyDescent="0.25">
      <c r="B203" s="35"/>
      <c r="C203" s="35"/>
      <c r="D203" s="60"/>
      <c r="E203" s="38"/>
      <c r="F203" s="156"/>
      <c r="G203" s="15"/>
      <c r="H203" s="72"/>
      <c r="I203" s="157"/>
      <c r="J203" s="88"/>
      <c r="K203" s="118"/>
      <c r="L203" s="118"/>
    </row>
    <row r="204" spans="1:12" s="3" customFormat="1" x14ac:dyDescent="0.25">
      <c r="B204" s="35"/>
      <c r="C204" s="58"/>
      <c r="D204" s="37"/>
      <c r="E204" s="38"/>
      <c r="F204" s="169"/>
      <c r="G204" s="15"/>
      <c r="H204" s="72"/>
      <c r="I204" s="87"/>
      <c r="J204" s="88"/>
      <c r="K204" s="118"/>
      <c r="L204" s="118"/>
    </row>
    <row r="205" spans="1:12" s="3" customFormat="1" x14ac:dyDescent="0.25">
      <c r="B205" s="35"/>
      <c r="C205" s="35"/>
      <c r="D205" s="60"/>
      <c r="E205" s="38"/>
      <c r="F205" s="156"/>
      <c r="G205" s="15"/>
      <c r="H205" s="72"/>
      <c r="I205" s="87"/>
      <c r="J205" s="88"/>
      <c r="K205" s="118"/>
      <c r="L205" s="118"/>
    </row>
    <row r="206" spans="1:12" s="3" customFormat="1" x14ac:dyDescent="0.25">
      <c r="B206" s="35"/>
      <c r="C206" s="35"/>
      <c r="D206" s="37"/>
      <c r="E206" s="38"/>
      <c r="F206" s="156"/>
      <c r="G206" s="15"/>
      <c r="H206" s="72"/>
      <c r="I206" s="87"/>
      <c r="J206" s="88"/>
      <c r="K206" s="118"/>
      <c r="L206" s="118"/>
    </row>
    <row r="207" spans="1:12" x14ac:dyDescent="0.25">
      <c r="A207" s="3"/>
      <c r="B207" s="35"/>
      <c r="C207" s="35"/>
      <c r="D207" s="37"/>
      <c r="E207" s="38"/>
      <c r="F207" s="155"/>
      <c r="G207" s="15"/>
      <c r="H207" s="15"/>
      <c r="I207" s="72"/>
      <c r="J207" s="20"/>
      <c r="K207" s="6"/>
      <c r="L207" s="6"/>
    </row>
    <row r="208" spans="1:12" x14ac:dyDescent="0.25">
      <c r="A208" s="3"/>
      <c r="B208" s="33"/>
      <c r="C208" s="143"/>
      <c r="D208" s="44"/>
      <c r="E208" s="85"/>
      <c r="F208" s="73"/>
      <c r="G208" s="15"/>
      <c r="H208" s="144"/>
      <c r="I208" s="87"/>
      <c r="J208" s="20"/>
      <c r="K208" s="6"/>
      <c r="L208" s="6"/>
    </row>
    <row r="209" spans="1:12" x14ac:dyDescent="0.25">
      <c r="A209" s="3"/>
      <c r="B209" s="33"/>
      <c r="C209" s="89"/>
      <c r="D209" s="44"/>
      <c r="E209" s="85"/>
      <c r="F209" s="73"/>
      <c r="G209" s="86"/>
      <c r="H209" s="86"/>
      <c r="I209" s="87"/>
      <c r="J209" s="20"/>
      <c r="K209" s="6"/>
      <c r="L209" s="6"/>
    </row>
    <row r="210" spans="1:12" ht="15.75" x14ac:dyDescent="0.25">
      <c r="A210" s="3"/>
      <c r="B210" s="146"/>
      <c r="C210" s="150"/>
      <c r="D210" s="168"/>
      <c r="E210" s="168"/>
      <c r="F210" s="151"/>
      <c r="G210" s="153"/>
      <c r="H210" s="153"/>
      <c r="I210" s="154"/>
      <c r="J210" s="20"/>
      <c r="K210" s="6"/>
      <c r="L210" s="6"/>
    </row>
    <row r="211" spans="1:12" x14ac:dyDescent="0.25">
      <c r="A211" s="3"/>
      <c r="B211" s="48"/>
      <c r="C211" s="48"/>
      <c r="D211" s="52"/>
      <c r="E211" s="49"/>
      <c r="F211" s="26"/>
      <c r="G211" s="15"/>
      <c r="H211" s="15"/>
      <c r="I211" s="72"/>
      <c r="J211" s="20"/>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5"/>
      <c r="G215" s="15"/>
      <c r="H215" s="15"/>
      <c r="I215" s="72"/>
      <c r="J215" s="20"/>
      <c r="K215" s="6"/>
      <c r="L215" s="6"/>
    </row>
    <row r="216" spans="1:12" x14ac:dyDescent="0.25">
      <c r="A216" s="3"/>
      <c r="B216" s="33"/>
      <c r="C216" s="143"/>
      <c r="D216" s="44"/>
      <c r="E216" s="85"/>
      <c r="F216" s="73"/>
      <c r="G216" s="15"/>
      <c r="H216" s="144"/>
      <c r="I216" s="87"/>
      <c r="J216" s="20"/>
      <c r="K216" s="6"/>
      <c r="L216" s="6"/>
    </row>
    <row r="217" spans="1:12" x14ac:dyDescent="0.25">
      <c r="A217" s="3"/>
      <c r="B217" s="33"/>
      <c r="C217" s="89"/>
      <c r="D217" s="44"/>
      <c r="E217" s="85"/>
      <c r="F217" s="73"/>
      <c r="G217" s="86"/>
      <c r="H217" s="86"/>
      <c r="I217" s="87"/>
      <c r="J217" s="20"/>
      <c r="K217" s="6"/>
      <c r="L217" s="6"/>
    </row>
    <row r="218" spans="1:12" ht="15.75" x14ac:dyDescent="0.25">
      <c r="A218" s="3"/>
      <c r="B218" s="146"/>
      <c r="C218" s="170"/>
      <c r="D218" s="168"/>
      <c r="E218" s="168"/>
      <c r="F218" s="151"/>
      <c r="G218" s="153"/>
      <c r="H218" s="153"/>
      <c r="I218" s="154"/>
      <c r="J218" s="20"/>
      <c r="K218" s="6"/>
      <c r="L218" s="6"/>
    </row>
    <row r="219" spans="1:12" x14ac:dyDescent="0.25">
      <c r="A219" s="3"/>
      <c r="B219" s="51"/>
      <c r="C219" s="51"/>
      <c r="D219" s="52"/>
      <c r="E219" s="52"/>
      <c r="F219" s="26"/>
      <c r="G219" s="15"/>
      <c r="H219" s="15"/>
      <c r="I219" s="72"/>
      <c r="J219" s="20"/>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5"/>
      <c r="G228" s="15"/>
      <c r="H228" s="15"/>
      <c r="I228" s="72"/>
      <c r="J228" s="20"/>
      <c r="K228" s="6"/>
      <c r="L228" s="6"/>
    </row>
    <row r="229" spans="1:12" x14ac:dyDescent="0.25">
      <c r="A229" s="3"/>
      <c r="B229" s="33"/>
      <c r="C229" s="143"/>
      <c r="D229" s="44"/>
      <c r="E229" s="85"/>
      <c r="F229" s="73"/>
      <c r="G229" s="15"/>
      <c r="H229" s="144"/>
      <c r="I229" s="87"/>
      <c r="J229" s="20"/>
      <c r="K229" s="6"/>
      <c r="L229" s="6"/>
    </row>
    <row r="230" spans="1:12" x14ac:dyDescent="0.25">
      <c r="A230" s="3"/>
      <c r="B230" s="33"/>
      <c r="C230" s="89"/>
      <c r="D230" s="44"/>
      <c r="E230" s="85"/>
      <c r="F230" s="73"/>
      <c r="G230" s="86"/>
      <c r="H230" s="86"/>
      <c r="I230" s="87"/>
      <c r="J230" s="20"/>
      <c r="K230" s="6"/>
      <c r="L230" s="6"/>
    </row>
    <row r="231" spans="1:12" ht="15.75" x14ac:dyDescent="0.25">
      <c r="A231" s="3"/>
      <c r="B231" s="146"/>
      <c r="C231" s="150"/>
      <c r="D231" s="168"/>
      <c r="E231" s="168"/>
      <c r="F231" s="151"/>
      <c r="G231" s="153"/>
      <c r="H231" s="153"/>
      <c r="I231" s="154"/>
      <c r="J231" s="20"/>
      <c r="K231" s="6"/>
      <c r="L231" s="6"/>
    </row>
    <row r="232" spans="1:12" ht="12" customHeight="1" x14ac:dyDescent="0.25">
      <c r="A232" s="3"/>
      <c r="B232" s="51"/>
      <c r="C232" s="51"/>
      <c r="D232" s="52"/>
      <c r="E232" s="52"/>
      <c r="F232" s="26"/>
      <c r="G232" s="15"/>
      <c r="H232" s="15"/>
      <c r="I232" s="72"/>
      <c r="J232" s="20"/>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ht="9.75" customHeight="1" x14ac:dyDescent="0.25">
      <c r="A237" s="3"/>
      <c r="B237" s="35"/>
      <c r="C237" s="35"/>
      <c r="D237" s="37"/>
      <c r="E237" s="38"/>
      <c r="F237" s="155"/>
      <c r="G237" s="15"/>
      <c r="H237" s="15"/>
      <c r="I237" s="72"/>
      <c r="J237" s="20"/>
      <c r="K237" s="6"/>
      <c r="L237" s="6"/>
    </row>
    <row r="238" spans="1:12" ht="16.5" customHeight="1" x14ac:dyDescent="0.25">
      <c r="A238" s="3"/>
      <c r="B238" s="33"/>
      <c r="C238" s="143"/>
      <c r="D238" s="44"/>
      <c r="E238" s="85"/>
      <c r="F238" s="73"/>
      <c r="G238" s="15"/>
      <c r="H238" s="144"/>
      <c r="I238" s="87"/>
      <c r="J238" s="20"/>
      <c r="K238" s="6"/>
      <c r="L238" s="6"/>
    </row>
    <row r="239" spans="1:12" x14ac:dyDescent="0.25">
      <c r="A239" s="3"/>
      <c r="B239" s="33"/>
      <c r="C239" s="89"/>
      <c r="D239" s="44"/>
      <c r="E239" s="85"/>
      <c r="F239" s="73"/>
      <c r="G239" s="86"/>
      <c r="H239" s="86"/>
      <c r="I239" s="87"/>
      <c r="J239" s="88"/>
      <c r="K239" s="6"/>
      <c r="L239" s="6"/>
    </row>
    <row r="240" spans="1:12" ht="15.75" x14ac:dyDescent="0.25">
      <c r="A240" s="3"/>
      <c r="B240" s="146"/>
      <c r="C240" s="170"/>
      <c r="D240" s="168"/>
      <c r="E240" s="168"/>
      <c r="F240" s="151"/>
      <c r="G240" s="153"/>
      <c r="H240" s="153"/>
      <c r="I240" s="154"/>
      <c r="J240" s="20"/>
      <c r="K240" s="6"/>
      <c r="L240" s="6"/>
    </row>
    <row r="241" spans="1:12" x14ac:dyDescent="0.25">
      <c r="A241" s="3"/>
      <c r="B241" s="35"/>
      <c r="C241" s="35"/>
      <c r="D241" s="37"/>
      <c r="E241" s="38"/>
      <c r="F241" s="23"/>
      <c r="G241" s="15"/>
      <c r="H241" s="15"/>
      <c r="I241" s="72"/>
      <c r="J241" s="20"/>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37"/>
      <c r="E248" s="38"/>
      <c r="F248" s="156"/>
      <c r="G248" s="15"/>
      <c r="H248" s="72"/>
      <c r="I248" s="87"/>
      <c r="J248" s="19"/>
      <c r="K248" s="6"/>
      <c r="L248" s="6"/>
    </row>
    <row r="249" spans="1:12" ht="15.75" x14ac:dyDescent="0.25">
      <c r="A249" s="3"/>
      <c r="B249" s="35"/>
      <c r="C249" s="35"/>
      <c r="D249" s="37"/>
      <c r="E249" s="38"/>
      <c r="F249" s="155"/>
      <c r="G249" s="15"/>
      <c r="H249" s="15"/>
      <c r="I249" s="72"/>
      <c r="J249" s="19"/>
      <c r="K249" s="6"/>
      <c r="L249" s="6"/>
    </row>
    <row r="250" spans="1:12" x14ac:dyDescent="0.25">
      <c r="A250" s="3"/>
      <c r="B250" s="33"/>
      <c r="C250" s="143"/>
      <c r="D250" s="44"/>
      <c r="E250" s="85"/>
      <c r="F250" s="73"/>
      <c r="G250" s="15"/>
      <c r="H250" s="144"/>
      <c r="I250" s="87"/>
      <c r="J250" s="20"/>
      <c r="K250" s="6"/>
      <c r="L250" s="6"/>
    </row>
    <row r="251" spans="1:12" x14ac:dyDescent="0.25">
      <c r="A251" s="3"/>
      <c r="B251" s="33"/>
      <c r="C251" s="143"/>
      <c r="D251" s="44"/>
      <c r="E251" s="85"/>
      <c r="F251" s="73"/>
      <c r="G251" s="15"/>
      <c r="H251" s="144"/>
      <c r="I251" s="87"/>
      <c r="J251" s="88"/>
      <c r="K251" s="6"/>
      <c r="L251" s="6"/>
    </row>
    <row r="252" spans="1:12" ht="15.75" x14ac:dyDescent="0.25">
      <c r="A252" s="3"/>
      <c r="B252" s="146"/>
      <c r="C252" s="170"/>
      <c r="D252" s="168"/>
      <c r="E252" s="168"/>
      <c r="F252" s="151"/>
      <c r="G252" s="153"/>
      <c r="H252" s="153"/>
      <c r="I252" s="154"/>
      <c r="J252" s="20"/>
      <c r="K252" s="6"/>
      <c r="L252" s="6"/>
    </row>
    <row r="253" spans="1:12" x14ac:dyDescent="0.25">
      <c r="A253" s="3"/>
      <c r="B253" s="35"/>
      <c r="C253" s="35"/>
      <c r="D253" s="37"/>
      <c r="E253" s="38"/>
      <c r="F253" s="23"/>
      <c r="G253" s="15"/>
      <c r="H253" s="15"/>
      <c r="I253" s="72"/>
      <c r="J253" s="20"/>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37"/>
      <c r="E257" s="38"/>
      <c r="F257" s="156"/>
      <c r="G257" s="15"/>
      <c r="H257" s="72"/>
      <c r="I257" s="87"/>
      <c r="J257" s="19"/>
      <c r="K257" s="6"/>
      <c r="L257" s="6"/>
    </row>
    <row r="258" spans="1:12" ht="15.75" x14ac:dyDescent="0.25">
      <c r="A258" s="3"/>
      <c r="B258" s="35"/>
      <c r="C258" s="35"/>
      <c r="D258" s="37"/>
      <c r="E258" s="38"/>
      <c r="F258" s="155"/>
      <c r="G258" s="15"/>
      <c r="H258" s="15"/>
      <c r="I258" s="72"/>
      <c r="J258" s="19"/>
      <c r="K258" s="6"/>
      <c r="L258" s="6"/>
    </row>
    <row r="259" spans="1:12" x14ac:dyDescent="0.25">
      <c r="A259" s="3"/>
      <c r="B259" s="33"/>
      <c r="C259" s="143"/>
      <c r="D259" s="44"/>
      <c r="E259" s="85"/>
      <c r="F259" s="73"/>
      <c r="G259" s="15"/>
      <c r="H259" s="144"/>
      <c r="I259" s="87"/>
      <c r="J259" s="20"/>
      <c r="K259" s="6"/>
      <c r="L259" s="6"/>
    </row>
    <row r="260" spans="1:12" x14ac:dyDescent="0.25">
      <c r="A260" s="3"/>
      <c r="B260" s="171"/>
      <c r="C260" s="171"/>
      <c r="D260" s="172"/>
      <c r="E260" s="171"/>
      <c r="F260" s="73"/>
      <c r="G260" s="74"/>
      <c r="H260" s="149"/>
      <c r="I260" s="149"/>
      <c r="J260" s="20"/>
      <c r="K260" s="6"/>
      <c r="L260" s="6"/>
    </row>
    <row r="261" spans="1:12" ht="15.75" x14ac:dyDescent="0.25">
      <c r="A261" s="3"/>
      <c r="B261" s="146"/>
      <c r="C261" s="170"/>
      <c r="D261" s="168"/>
      <c r="E261" s="168"/>
      <c r="F261" s="151"/>
      <c r="G261" s="153"/>
      <c r="H261" s="153"/>
      <c r="I261" s="154"/>
      <c r="J261" s="20"/>
      <c r="K261" s="6"/>
      <c r="L261" s="6"/>
    </row>
    <row r="262" spans="1:12" x14ac:dyDescent="0.25">
      <c r="A262" s="3"/>
      <c r="B262" s="35"/>
      <c r="C262" s="35"/>
      <c r="D262" s="37"/>
      <c r="E262" s="38"/>
      <c r="F262" s="23"/>
      <c r="G262" s="15"/>
      <c r="H262" s="15"/>
      <c r="I262" s="72"/>
      <c r="J262" s="20"/>
      <c r="K262" s="6"/>
      <c r="L262" s="6"/>
    </row>
    <row r="263" spans="1:12" x14ac:dyDescent="0.25">
      <c r="A263" s="3"/>
      <c r="B263" s="35"/>
      <c r="C263" s="35"/>
      <c r="D263" s="60"/>
      <c r="E263" s="38"/>
      <c r="F263" s="156"/>
      <c r="G263" s="15"/>
      <c r="H263" s="72"/>
      <c r="I263" s="87"/>
      <c r="J263" s="14"/>
      <c r="K263" s="6"/>
      <c r="L263" s="6"/>
    </row>
    <row r="264" spans="1:12" x14ac:dyDescent="0.25">
      <c r="A264" s="3"/>
      <c r="B264" s="35"/>
      <c r="C264" s="35"/>
      <c r="D264" s="60"/>
      <c r="E264" s="38"/>
      <c r="F264" s="156"/>
      <c r="G264" s="15"/>
      <c r="H264" s="72"/>
      <c r="I264" s="87"/>
      <c r="J264" s="14"/>
    </row>
    <row r="265" spans="1:12" x14ac:dyDescent="0.25">
      <c r="A265" s="3"/>
      <c r="B265" s="35"/>
      <c r="C265" s="35"/>
      <c r="D265" s="60"/>
      <c r="E265" s="38"/>
      <c r="F265" s="156"/>
      <c r="G265" s="15"/>
      <c r="H265" s="72"/>
      <c r="I265" s="87"/>
      <c r="J265" s="14"/>
    </row>
    <row r="266" spans="1:12" x14ac:dyDescent="0.25">
      <c r="A266" s="3"/>
      <c r="B266" s="35"/>
      <c r="C266" s="35"/>
      <c r="D266" s="37"/>
      <c r="E266" s="38"/>
      <c r="F266" s="156"/>
      <c r="G266" s="15"/>
      <c r="H266" s="72"/>
      <c r="I266" s="87"/>
      <c r="J266" s="14"/>
    </row>
    <row r="267" spans="1:12" x14ac:dyDescent="0.25">
      <c r="A267" s="3"/>
      <c r="B267" s="35"/>
      <c r="C267" s="35"/>
      <c r="D267" s="37"/>
      <c r="E267" s="38"/>
      <c r="F267" s="155"/>
      <c r="G267" s="15"/>
      <c r="H267" s="15"/>
      <c r="I267" s="72"/>
      <c r="J267" s="14"/>
    </row>
    <row r="268" spans="1:12" x14ac:dyDescent="0.25">
      <c r="A268" s="3"/>
      <c r="B268" s="33"/>
      <c r="C268" s="143"/>
      <c r="D268" s="44"/>
      <c r="E268" s="85"/>
      <c r="F268" s="73"/>
      <c r="G268" s="15"/>
      <c r="H268" s="144"/>
      <c r="I268" s="87"/>
      <c r="J268" s="14"/>
    </row>
    <row r="269" spans="1:12" x14ac:dyDescent="0.25">
      <c r="A269" s="3"/>
      <c r="B269" s="173"/>
      <c r="C269" s="173"/>
      <c r="D269" s="174"/>
      <c r="E269" s="173"/>
      <c r="F269" s="175"/>
      <c r="G269" s="176"/>
      <c r="H269" s="177"/>
      <c r="I269" s="177"/>
      <c r="J269" s="14"/>
    </row>
    <row r="270" spans="1:12" ht="15.75" x14ac:dyDescent="0.25">
      <c r="A270" s="3"/>
      <c r="B270" s="146"/>
      <c r="C270" s="170"/>
      <c r="D270" s="168"/>
      <c r="E270" s="168"/>
      <c r="F270" s="151"/>
      <c r="G270" s="153"/>
      <c r="H270" s="153"/>
      <c r="I270" s="154"/>
      <c r="J270" s="20"/>
    </row>
    <row r="271" spans="1:12" x14ac:dyDescent="0.25">
      <c r="A271" s="3"/>
      <c r="B271" s="35"/>
      <c r="C271" s="35"/>
      <c r="D271" s="37"/>
      <c r="E271" s="38"/>
      <c r="F271" s="23"/>
      <c r="G271" s="15"/>
      <c r="H271" s="15"/>
      <c r="I271" s="72"/>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20"/>
    </row>
    <row r="274" spans="1:10" x14ac:dyDescent="0.25">
      <c r="A274" s="3"/>
      <c r="B274" s="35"/>
      <c r="C274" s="35"/>
      <c r="D274" s="60"/>
      <c r="E274" s="38"/>
      <c r="F274" s="156"/>
      <c r="G274" s="15"/>
      <c r="H274" s="72"/>
      <c r="I274" s="87"/>
      <c r="J274" s="14"/>
    </row>
    <row r="275" spans="1:10" x14ac:dyDescent="0.25">
      <c r="A275" s="3"/>
      <c r="B275" s="35"/>
      <c r="C275" s="35"/>
      <c r="D275" s="37"/>
      <c r="E275" s="38"/>
      <c r="F275" s="156"/>
      <c r="G275" s="15"/>
      <c r="H275" s="72"/>
      <c r="I275" s="87"/>
      <c r="J275" s="14"/>
    </row>
    <row r="276" spans="1:10" x14ac:dyDescent="0.25">
      <c r="A276" s="3"/>
      <c r="B276" s="35"/>
      <c r="C276" s="35"/>
      <c r="D276" s="37"/>
      <c r="E276" s="38"/>
      <c r="F276" s="155"/>
      <c r="G276" s="15"/>
      <c r="H276" s="15"/>
      <c r="I276" s="72"/>
      <c r="J276" s="14"/>
    </row>
    <row r="277" spans="1:10" x14ac:dyDescent="0.25">
      <c r="A277" s="3"/>
      <c r="B277" s="33"/>
      <c r="C277" s="143"/>
      <c r="D277" s="44"/>
      <c r="E277" s="85"/>
      <c r="F277" s="73"/>
      <c r="G277" s="15"/>
      <c r="H277" s="144"/>
      <c r="I277" s="87"/>
      <c r="J277" s="14"/>
    </row>
    <row r="278" spans="1:10" x14ac:dyDescent="0.25">
      <c r="A278" s="3"/>
      <c r="B278" s="173"/>
      <c r="C278" s="173"/>
      <c r="D278" s="174"/>
      <c r="E278" s="173"/>
      <c r="F278" s="178"/>
      <c r="G278" s="179"/>
      <c r="H278" s="180"/>
      <c r="I278" s="180"/>
    </row>
    <row r="279" spans="1:10" ht="15.75" x14ac:dyDescent="0.25">
      <c r="A279" s="3"/>
      <c r="B279" s="146"/>
      <c r="C279" s="170"/>
      <c r="D279" s="168"/>
      <c r="E279" s="168"/>
      <c r="F279" s="151"/>
      <c r="G279" s="153"/>
      <c r="H279" s="153"/>
      <c r="I279" s="154"/>
    </row>
    <row r="280" spans="1:10" x14ac:dyDescent="0.25">
      <c r="A280" s="3"/>
      <c r="B280" s="35"/>
      <c r="C280" s="35"/>
      <c r="D280" s="37"/>
      <c r="E280" s="38"/>
      <c r="F280" s="23"/>
      <c r="G280" s="15"/>
      <c r="H280" s="15"/>
      <c r="I280" s="72"/>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9"/>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37"/>
      <c r="E296" s="38"/>
      <c r="F296" s="156"/>
      <c r="G296" s="15"/>
      <c r="H296" s="72"/>
      <c r="I296" s="87"/>
    </row>
    <row r="297" spans="1:9" x14ac:dyDescent="0.25">
      <c r="A297" s="3"/>
      <c r="B297" s="35"/>
      <c r="C297" s="35"/>
      <c r="D297" s="37"/>
      <c r="E297" s="38"/>
      <c r="F297" s="155"/>
      <c r="G297" s="15"/>
      <c r="H297" s="15"/>
      <c r="I297" s="72"/>
    </row>
    <row r="298" spans="1:9" x14ac:dyDescent="0.25">
      <c r="A298" s="3"/>
      <c r="B298" s="33"/>
      <c r="C298" s="143"/>
      <c r="D298" s="44"/>
      <c r="E298" s="85"/>
      <c r="F298" s="73"/>
      <c r="G298" s="15"/>
      <c r="H298" s="144"/>
      <c r="I298" s="87"/>
    </row>
    <row r="299" spans="1:9" x14ac:dyDescent="0.25">
      <c r="A299" s="3"/>
      <c r="B299" s="173"/>
      <c r="C299" s="173"/>
      <c r="D299" s="174"/>
      <c r="E299" s="173"/>
      <c r="F299" s="178"/>
      <c r="G299" s="179"/>
      <c r="H299" s="180"/>
      <c r="I299" s="180"/>
    </row>
    <row r="300" spans="1:9" ht="15.75" x14ac:dyDescent="0.25">
      <c r="A300" s="3"/>
      <c r="B300" s="146"/>
      <c r="C300" s="170"/>
      <c r="D300" s="168"/>
      <c r="E300" s="168"/>
      <c r="F300" s="151"/>
      <c r="G300" s="153"/>
      <c r="H300" s="153"/>
      <c r="I300" s="154"/>
    </row>
    <row r="301" spans="1:9" x14ac:dyDescent="0.25">
      <c r="A301" s="3"/>
      <c r="B301" s="35"/>
      <c r="C301" s="35"/>
      <c r="D301" s="37"/>
      <c r="E301" s="38"/>
      <c r="F301" s="23"/>
      <c r="G301" s="15"/>
      <c r="H301" s="15"/>
      <c r="I301" s="72"/>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37"/>
      <c r="E313" s="38"/>
      <c r="F313" s="155"/>
      <c r="G313" s="15"/>
      <c r="H313" s="15"/>
      <c r="I313" s="72"/>
    </row>
    <row r="314" spans="1:9" x14ac:dyDescent="0.25">
      <c r="A314" s="3"/>
      <c r="B314" s="33"/>
      <c r="C314" s="143"/>
      <c r="D314" s="44"/>
      <c r="E314" s="85"/>
      <c r="F314" s="73"/>
      <c r="G314" s="15"/>
      <c r="H314" s="144"/>
      <c r="I314" s="87"/>
    </row>
    <row r="315" spans="1:9" x14ac:dyDescent="0.25">
      <c r="A315" s="3"/>
      <c r="B315" s="173"/>
      <c r="C315" s="173"/>
      <c r="D315" s="174"/>
      <c r="E315" s="173"/>
      <c r="F315" s="178"/>
      <c r="G315" s="179"/>
      <c r="H315" s="180"/>
      <c r="I315" s="180"/>
    </row>
    <row r="316" spans="1:9" ht="15.75" x14ac:dyDescent="0.25">
      <c r="A316" s="3"/>
      <c r="B316" s="146"/>
      <c r="C316" s="170"/>
      <c r="D316" s="168"/>
      <c r="E316" s="168"/>
      <c r="F316" s="151"/>
      <c r="G316" s="153"/>
      <c r="H316" s="153"/>
      <c r="I316" s="154"/>
    </row>
    <row r="317" spans="1:9" x14ac:dyDescent="0.25">
      <c r="A317" s="3"/>
      <c r="B317" s="35"/>
      <c r="C317" s="35"/>
      <c r="D317" s="37"/>
      <c r="E317" s="38"/>
      <c r="F317" s="23"/>
      <c r="G317" s="15"/>
      <c r="H317" s="15"/>
      <c r="I317" s="72"/>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c r="J389" s="88"/>
    </row>
    <row r="390" spans="1:10" x14ac:dyDescent="0.25">
      <c r="A390" s="3"/>
      <c r="B390" s="35"/>
      <c r="C390" s="35"/>
      <c r="D390" s="37"/>
      <c r="E390" s="38"/>
      <c r="F390" s="155"/>
      <c r="G390" s="15"/>
      <c r="H390" s="15"/>
      <c r="I390" s="72"/>
    </row>
    <row r="391" spans="1:10" x14ac:dyDescent="0.25">
      <c r="A391" s="3"/>
      <c r="B391" s="33"/>
      <c r="C391" s="143"/>
      <c r="D391" s="44"/>
      <c r="E391" s="85"/>
      <c r="F391" s="73"/>
      <c r="G391" s="15"/>
      <c r="H391" s="144"/>
      <c r="I391" s="87"/>
    </row>
    <row r="392" spans="1:10" x14ac:dyDescent="0.2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96"/>
  <sheetViews>
    <sheetView topLeftCell="A22" zoomScale="90" zoomScaleNormal="90" workbookViewId="0">
      <selection activeCell="H85" sqref="H85"/>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t="str">
        <f>'Cover Sheet'!D7:F7</f>
        <v>Date</v>
      </c>
      <c r="E7" s="341"/>
      <c r="F7" s="341"/>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50</v>
      </c>
      <c r="C10" s="96"/>
      <c r="D10" s="95" t="s">
        <v>9</v>
      </c>
      <c r="E10" s="95" t="s">
        <v>0</v>
      </c>
      <c r="F10" s="75" t="s">
        <v>35</v>
      </c>
      <c r="G10" s="77" t="s">
        <v>1</v>
      </c>
      <c r="H10" s="77" t="s">
        <v>10</v>
      </c>
      <c r="I10" s="78"/>
    </row>
    <row r="11" spans="2:12" x14ac:dyDescent="0.25">
      <c r="B11" s="34"/>
      <c r="C11" s="35"/>
      <c r="D11" s="64"/>
      <c r="E11" s="46"/>
      <c r="F11" s="23"/>
      <c r="G11" s="15"/>
      <c r="H11" s="15"/>
      <c r="I11" s="125"/>
    </row>
    <row r="12" spans="2:12" x14ac:dyDescent="0.25">
      <c r="B12" s="221" t="s">
        <v>56</v>
      </c>
      <c r="C12" s="35"/>
      <c r="D12" s="60"/>
      <c r="E12" s="38" t="s">
        <v>4</v>
      </c>
      <c r="F12" s="59"/>
      <c r="G12" s="15">
        <f t="shared" ref="G12:G43" si="0">($D12*F12)</f>
        <v>0</v>
      </c>
      <c r="H12" s="72" t="e">
        <f>(G12/'Cover Sheet'!H$3)</f>
        <v>#DIV/0!</v>
      </c>
      <c r="I12" s="126"/>
    </row>
    <row r="13" spans="2:12" x14ac:dyDescent="0.25">
      <c r="B13" s="221" t="s">
        <v>57</v>
      </c>
      <c r="C13" s="35"/>
      <c r="D13" s="60"/>
      <c r="E13" s="38" t="s">
        <v>4</v>
      </c>
      <c r="F13" s="59"/>
      <c r="G13" s="15">
        <f t="shared" si="0"/>
        <v>0</v>
      </c>
      <c r="H13" s="72" t="e">
        <f>(G13/'Cover Sheet'!H$3)</f>
        <v>#DIV/0!</v>
      </c>
      <c r="I13" s="126"/>
    </row>
    <row r="14" spans="2:12" x14ac:dyDescent="0.25">
      <c r="B14" s="221" t="s">
        <v>58</v>
      </c>
      <c r="C14" s="35"/>
      <c r="D14" s="60"/>
      <c r="E14" s="38" t="s">
        <v>7</v>
      </c>
      <c r="F14" s="59"/>
      <c r="G14" s="15">
        <f t="shared" si="0"/>
        <v>0</v>
      </c>
      <c r="H14" s="72" t="e">
        <f>(G14/'Cover Sheet'!H$3)</f>
        <v>#DIV/0!</v>
      </c>
      <c r="I14" s="126"/>
    </row>
    <row r="15" spans="2:12" x14ac:dyDescent="0.25">
      <c r="B15" s="221" t="s">
        <v>59</v>
      </c>
      <c r="C15" s="35"/>
      <c r="D15" s="60"/>
      <c r="E15" s="38" t="s">
        <v>22</v>
      </c>
      <c r="F15" s="59"/>
      <c r="G15" s="15">
        <f t="shared" si="0"/>
        <v>0</v>
      </c>
      <c r="H15" s="72" t="e">
        <f>(G15/'Cover Sheet'!H$3)</f>
        <v>#DIV/0!</v>
      </c>
      <c r="I15" s="126"/>
    </row>
    <row r="16" spans="2:12" x14ac:dyDescent="0.25">
      <c r="B16" s="221" t="s">
        <v>60</v>
      </c>
      <c r="C16" s="35"/>
      <c r="D16" s="60"/>
      <c r="E16" s="38" t="s">
        <v>3</v>
      </c>
      <c r="F16" s="59"/>
      <c r="G16" s="15">
        <f t="shared" si="0"/>
        <v>0</v>
      </c>
      <c r="H16" s="72" t="e">
        <f>(G16/'Cover Sheet'!H$3)</f>
        <v>#DIV/0!</v>
      </c>
      <c r="I16" s="126"/>
    </row>
    <row r="17" spans="2:9" x14ac:dyDescent="0.25">
      <c r="B17" s="221" t="s">
        <v>61</v>
      </c>
      <c r="C17" s="35"/>
      <c r="D17" s="60"/>
      <c r="E17" s="38" t="s">
        <v>53</v>
      </c>
      <c r="F17" s="59"/>
      <c r="G17" s="15">
        <f t="shared" si="0"/>
        <v>0</v>
      </c>
      <c r="H17" s="72" t="e">
        <f>(G17/'Cover Sheet'!H$3)</f>
        <v>#DIV/0!</v>
      </c>
      <c r="I17" s="126"/>
    </row>
    <row r="18" spans="2:9" x14ac:dyDescent="0.25">
      <c r="B18" s="221" t="s">
        <v>62</v>
      </c>
      <c r="C18" s="35"/>
      <c r="D18" s="60"/>
      <c r="E18" s="38" t="s">
        <v>7</v>
      </c>
      <c r="F18" s="59"/>
      <c r="G18" s="15">
        <f t="shared" si="0"/>
        <v>0</v>
      </c>
      <c r="H18" s="72" t="e">
        <f>(G18/'Cover Sheet'!H$3)</f>
        <v>#DIV/0!</v>
      </c>
      <c r="I18" s="126"/>
    </row>
    <row r="19" spans="2:9" x14ac:dyDescent="0.25">
      <c r="B19" s="221" t="s">
        <v>63</v>
      </c>
      <c r="C19" s="35"/>
      <c r="D19" s="60"/>
      <c r="E19" s="38" t="s">
        <v>22</v>
      </c>
      <c r="F19" s="59"/>
      <c r="G19" s="15">
        <f t="shared" si="0"/>
        <v>0</v>
      </c>
      <c r="H19" s="72" t="e">
        <f>(G19/'Cover Sheet'!H$3)</f>
        <v>#DIV/0!</v>
      </c>
      <c r="I19" s="126"/>
    </row>
    <row r="20" spans="2:9" x14ac:dyDescent="0.25">
      <c r="B20" s="221" t="s">
        <v>64</v>
      </c>
      <c r="C20" s="35"/>
      <c r="D20" s="60"/>
      <c r="E20" s="38" t="s">
        <v>22</v>
      </c>
      <c r="F20" s="59"/>
      <c r="G20" s="15">
        <f t="shared" si="0"/>
        <v>0</v>
      </c>
      <c r="H20" s="72" t="e">
        <f>(G20/'Cover Sheet'!H$3)</f>
        <v>#DIV/0!</v>
      </c>
      <c r="I20" s="126"/>
    </row>
    <row r="21" spans="2:9" x14ac:dyDescent="0.25">
      <c r="B21" s="221" t="s">
        <v>65</v>
      </c>
      <c r="C21" s="35"/>
      <c r="D21" s="60"/>
      <c r="E21" s="38" t="s">
        <v>5</v>
      </c>
      <c r="F21" s="59"/>
      <c r="G21" s="15">
        <f t="shared" si="0"/>
        <v>0</v>
      </c>
      <c r="H21" s="72" t="e">
        <f>(G21/'Cover Sheet'!H$3)</f>
        <v>#DIV/0!</v>
      </c>
      <c r="I21" s="126"/>
    </row>
    <row r="22" spans="2:9" x14ac:dyDescent="0.25">
      <c r="B22" s="221" t="s">
        <v>66</v>
      </c>
      <c r="C22" s="35"/>
      <c r="D22" s="60"/>
      <c r="E22" s="38"/>
      <c r="F22" s="59"/>
      <c r="G22" s="15">
        <f t="shared" si="0"/>
        <v>0</v>
      </c>
      <c r="H22" s="72" t="e">
        <f>(G22/'Cover Sheet'!H$3)</f>
        <v>#DIV/0!</v>
      </c>
      <c r="I22" s="126"/>
    </row>
    <row r="23" spans="2:9" x14ac:dyDescent="0.25">
      <c r="B23" s="221" t="s">
        <v>67</v>
      </c>
      <c r="C23" s="35"/>
      <c r="D23" s="60"/>
      <c r="E23" s="38" t="s">
        <v>5</v>
      </c>
      <c r="F23" s="59"/>
      <c r="G23" s="15">
        <f t="shared" si="0"/>
        <v>0</v>
      </c>
      <c r="H23" s="72" t="e">
        <f>(G23/'Cover Sheet'!H$3)</f>
        <v>#DIV/0!</v>
      </c>
      <c r="I23" s="126"/>
    </row>
    <row r="24" spans="2:9" x14ac:dyDescent="0.25">
      <c r="B24" s="221" t="s">
        <v>68</v>
      </c>
      <c r="C24" s="35"/>
      <c r="D24" s="60"/>
      <c r="E24" s="38" t="s">
        <v>5</v>
      </c>
      <c r="F24" s="59"/>
      <c r="G24" s="15">
        <f t="shared" si="0"/>
        <v>0</v>
      </c>
      <c r="H24" s="72" t="e">
        <f>(G24/'Cover Sheet'!H$3)</f>
        <v>#DIV/0!</v>
      </c>
      <c r="I24" s="126"/>
    </row>
    <row r="25" spans="2:9" x14ac:dyDescent="0.25">
      <c r="B25" s="221" t="s">
        <v>69</v>
      </c>
      <c r="C25" s="35"/>
      <c r="D25" s="60"/>
      <c r="E25" s="38" t="s">
        <v>5</v>
      </c>
      <c r="F25" s="59"/>
      <c r="G25" s="15">
        <f t="shared" si="0"/>
        <v>0</v>
      </c>
      <c r="H25" s="72" t="e">
        <f>(G25/'Cover Sheet'!H$3)</f>
        <v>#DIV/0!</v>
      </c>
      <c r="I25" s="126"/>
    </row>
    <row r="26" spans="2:9" x14ac:dyDescent="0.25">
      <c r="B26" s="221" t="s">
        <v>70</v>
      </c>
      <c r="C26" s="35"/>
      <c r="D26" s="60"/>
      <c r="E26" s="38" t="s">
        <v>22</v>
      </c>
      <c r="F26" s="59"/>
      <c r="G26" s="15">
        <f t="shared" si="0"/>
        <v>0</v>
      </c>
      <c r="H26" s="72" t="e">
        <f>(G26/'Cover Sheet'!H$3)</f>
        <v>#DIV/0!</v>
      </c>
      <c r="I26" s="126"/>
    </row>
    <row r="27" spans="2:9" x14ac:dyDescent="0.25">
      <c r="B27" s="221" t="s">
        <v>71</v>
      </c>
      <c r="C27" s="35"/>
      <c r="D27" s="60"/>
      <c r="E27" s="38" t="s">
        <v>3</v>
      </c>
      <c r="F27" s="59"/>
      <c r="G27" s="15">
        <f t="shared" si="0"/>
        <v>0</v>
      </c>
      <c r="H27" s="72" t="e">
        <f>(G27/'Cover Sheet'!H$3)</f>
        <v>#DIV/0!</v>
      </c>
      <c r="I27" s="126"/>
    </row>
    <row r="28" spans="2:9" x14ac:dyDescent="0.25">
      <c r="B28" s="221" t="s">
        <v>72</v>
      </c>
      <c r="C28" s="35"/>
      <c r="D28" s="60"/>
      <c r="E28" s="38" t="s">
        <v>5</v>
      </c>
      <c r="F28" s="59"/>
      <c r="G28" s="15">
        <f t="shared" si="0"/>
        <v>0</v>
      </c>
      <c r="H28" s="72" t="e">
        <f>(G28/'Cover Sheet'!H$3)</f>
        <v>#DIV/0!</v>
      </c>
      <c r="I28" s="126"/>
    </row>
    <row r="29" spans="2:9" x14ac:dyDescent="0.25">
      <c r="B29" s="221" t="s">
        <v>73</v>
      </c>
      <c r="C29" s="35"/>
      <c r="D29" s="60"/>
      <c r="E29" s="38"/>
      <c r="F29" s="59"/>
      <c r="G29" s="15">
        <f t="shared" si="0"/>
        <v>0</v>
      </c>
      <c r="H29" s="72" t="e">
        <f>(G29/'Cover Sheet'!H$3)</f>
        <v>#DIV/0!</v>
      </c>
      <c r="I29" s="126"/>
    </row>
    <row r="30" spans="2:9" x14ac:dyDescent="0.25">
      <c r="B30" s="221" t="s">
        <v>74</v>
      </c>
      <c r="C30" s="35"/>
      <c r="D30" s="60"/>
      <c r="E30" s="38" t="s">
        <v>7</v>
      </c>
      <c r="F30" s="59"/>
      <c r="G30" s="15">
        <f t="shared" si="0"/>
        <v>0</v>
      </c>
      <c r="H30" s="72" t="e">
        <f>(G30/'Cover Sheet'!H$3)</f>
        <v>#DIV/0!</v>
      </c>
      <c r="I30" s="126"/>
    </row>
    <row r="31" spans="2:9" x14ac:dyDescent="0.25">
      <c r="B31" s="221" t="s">
        <v>75</v>
      </c>
      <c r="C31" s="35"/>
      <c r="D31" s="60"/>
      <c r="E31" s="38" t="s">
        <v>3</v>
      </c>
      <c r="F31" s="59"/>
      <c r="G31" s="15">
        <f t="shared" si="0"/>
        <v>0</v>
      </c>
      <c r="H31" s="72" t="e">
        <f>(G31/'Cover Sheet'!H$3)</f>
        <v>#DIV/0!</v>
      </c>
      <c r="I31" s="126"/>
    </row>
    <row r="32" spans="2:9" x14ac:dyDescent="0.25">
      <c r="B32" s="221" t="s">
        <v>76</v>
      </c>
      <c r="C32" s="35"/>
      <c r="D32" s="60"/>
      <c r="E32" s="38" t="s">
        <v>22</v>
      </c>
      <c r="F32" s="59"/>
      <c r="G32" s="15">
        <f t="shared" si="0"/>
        <v>0</v>
      </c>
      <c r="H32" s="72" t="e">
        <f>(G32/'Cover Sheet'!H$3)</f>
        <v>#DIV/0!</v>
      </c>
      <c r="I32" s="126"/>
    </row>
    <row r="33" spans="2:9" x14ac:dyDescent="0.25">
      <c r="B33" s="221" t="s">
        <v>77</v>
      </c>
      <c r="C33" s="35"/>
      <c r="D33" s="60"/>
      <c r="E33" s="38" t="s">
        <v>22</v>
      </c>
      <c r="F33" s="59"/>
      <c r="G33" s="15">
        <f t="shared" si="0"/>
        <v>0</v>
      </c>
      <c r="H33" s="72" t="e">
        <f>(G33/'Cover Sheet'!H$3)</f>
        <v>#DIV/0!</v>
      </c>
      <c r="I33" s="126"/>
    </row>
    <row r="34" spans="2:9" x14ac:dyDescent="0.25">
      <c r="B34" s="221" t="s">
        <v>78</v>
      </c>
      <c r="C34" s="35"/>
      <c r="D34" s="60"/>
      <c r="E34" s="38" t="s">
        <v>7</v>
      </c>
      <c r="F34" s="59"/>
      <c r="G34" s="15">
        <f t="shared" si="0"/>
        <v>0</v>
      </c>
      <c r="H34" s="72" t="e">
        <f>(G34/'Cover Sheet'!H$3)</f>
        <v>#DIV/0!</v>
      </c>
      <c r="I34" s="126"/>
    </row>
    <row r="35" spans="2:9" x14ac:dyDescent="0.25">
      <c r="B35" s="221" t="s">
        <v>79</v>
      </c>
      <c r="C35" s="35"/>
      <c r="D35" s="60"/>
      <c r="E35" s="38" t="s">
        <v>5</v>
      </c>
      <c r="F35" s="59"/>
      <c r="G35" s="15">
        <f t="shared" si="0"/>
        <v>0</v>
      </c>
      <c r="H35" s="72" t="e">
        <f>(G35/'Cover Sheet'!H$3)</f>
        <v>#DIV/0!</v>
      </c>
      <c r="I35" s="126"/>
    </row>
    <row r="36" spans="2:9" x14ac:dyDescent="0.25">
      <c r="B36" s="221" t="s">
        <v>80</v>
      </c>
      <c r="C36" s="35"/>
      <c r="D36" s="60"/>
      <c r="E36" s="38" t="s">
        <v>5</v>
      </c>
      <c r="F36" s="59"/>
      <c r="G36" s="15">
        <f t="shared" si="0"/>
        <v>0</v>
      </c>
      <c r="H36" s="72" t="e">
        <f>(G36/'Cover Sheet'!H$3)</f>
        <v>#DIV/0!</v>
      </c>
      <c r="I36" s="126"/>
    </row>
    <row r="37" spans="2:9" x14ac:dyDescent="0.25">
      <c r="B37" s="221" t="s">
        <v>81</v>
      </c>
      <c r="C37" s="35"/>
      <c r="D37" s="60"/>
      <c r="E37" s="38" t="s">
        <v>53</v>
      </c>
      <c r="F37" s="59"/>
      <c r="G37" s="15">
        <f t="shared" si="0"/>
        <v>0</v>
      </c>
      <c r="H37" s="72" t="e">
        <f>(G37/'Cover Sheet'!H$3)</f>
        <v>#DIV/0!</v>
      </c>
      <c r="I37" s="126"/>
    </row>
    <row r="38" spans="2:9" x14ac:dyDescent="0.25">
      <c r="B38" s="221" t="s">
        <v>82</v>
      </c>
      <c r="C38" s="35"/>
      <c r="D38" s="60"/>
      <c r="E38" s="38" t="s">
        <v>20</v>
      </c>
      <c r="F38" s="59"/>
      <c r="G38" s="15">
        <f t="shared" si="0"/>
        <v>0</v>
      </c>
      <c r="H38" s="72" t="e">
        <f>(G38/'Cover Sheet'!H$3)</f>
        <v>#DIV/0!</v>
      </c>
      <c r="I38" s="126"/>
    </row>
    <row r="39" spans="2:9" x14ac:dyDescent="0.25">
      <c r="B39" s="221" t="s">
        <v>83</v>
      </c>
      <c r="C39" s="35"/>
      <c r="D39" s="60"/>
      <c r="E39" s="38" t="s">
        <v>5</v>
      </c>
      <c r="F39" s="59"/>
      <c r="G39" s="15">
        <f t="shared" si="0"/>
        <v>0</v>
      </c>
      <c r="H39" s="72" t="e">
        <f>(G39/'Cover Sheet'!H$3)</f>
        <v>#DIV/0!</v>
      </c>
      <c r="I39" s="126"/>
    </row>
    <row r="40" spans="2:9" x14ac:dyDescent="0.25">
      <c r="B40" s="221" t="s">
        <v>84</v>
      </c>
      <c r="C40" s="35"/>
      <c r="D40" s="60"/>
      <c r="E40" s="38" t="s">
        <v>53</v>
      </c>
      <c r="F40" s="59"/>
      <c r="G40" s="15">
        <f t="shared" si="0"/>
        <v>0</v>
      </c>
      <c r="H40" s="72" t="e">
        <f>(G40/'Cover Sheet'!H$3)</f>
        <v>#DIV/0!</v>
      </c>
      <c r="I40" s="126"/>
    </row>
    <row r="41" spans="2:9" x14ac:dyDescent="0.25">
      <c r="B41" s="221" t="s">
        <v>85</v>
      </c>
      <c r="C41" s="35"/>
      <c r="D41" s="60"/>
      <c r="E41" s="38" t="s">
        <v>53</v>
      </c>
      <c r="F41" s="59"/>
      <c r="G41" s="15">
        <f t="shared" si="0"/>
        <v>0</v>
      </c>
      <c r="H41" s="72" t="e">
        <f>(G41/'Cover Sheet'!H$3)</f>
        <v>#DIV/0!</v>
      </c>
      <c r="I41" s="126"/>
    </row>
    <row r="42" spans="2:9" x14ac:dyDescent="0.25">
      <c r="B42" s="221" t="s">
        <v>86</v>
      </c>
      <c r="C42" s="35"/>
      <c r="D42" s="60"/>
      <c r="E42" s="38" t="s">
        <v>53</v>
      </c>
      <c r="F42" s="59"/>
      <c r="G42" s="15">
        <f t="shared" si="0"/>
        <v>0</v>
      </c>
      <c r="H42" s="72" t="e">
        <f>(G42/'Cover Sheet'!H$3)</f>
        <v>#DIV/0!</v>
      </c>
      <c r="I42" s="126"/>
    </row>
    <row r="43" spans="2:9" x14ac:dyDescent="0.25">
      <c r="B43" s="221" t="s">
        <v>87</v>
      </c>
      <c r="C43" s="35"/>
      <c r="D43" s="60"/>
      <c r="E43" s="38" t="s">
        <v>4</v>
      </c>
      <c r="F43" s="59"/>
      <c r="G43" s="15">
        <f t="shared" si="0"/>
        <v>0</v>
      </c>
      <c r="H43" s="72" t="e">
        <f>(G43/'Cover Sheet'!H$3)</f>
        <v>#DIV/0!</v>
      </c>
      <c r="I43" s="126"/>
    </row>
    <row r="44" spans="2:9" x14ac:dyDescent="0.25">
      <c r="B44" s="221" t="s">
        <v>88</v>
      </c>
      <c r="C44" s="35"/>
      <c r="D44" s="60"/>
      <c r="E44" s="38" t="s">
        <v>3</v>
      </c>
      <c r="F44" s="59"/>
      <c r="G44" s="15">
        <f t="shared" ref="G44:G75" si="1">($D44*F44)</f>
        <v>0</v>
      </c>
      <c r="H44" s="72" t="e">
        <f>(G44/'Cover Sheet'!H$3)</f>
        <v>#DIV/0!</v>
      </c>
      <c r="I44" s="126"/>
    </row>
    <row r="45" spans="2:9" x14ac:dyDescent="0.25">
      <c r="B45" s="221" t="s">
        <v>89</v>
      </c>
      <c r="C45" s="35"/>
      <c r="D45" s="60"/>
      <c r="E45" s="38" t="s">
        <v>7</v>
      </c>
      <c r="F45" s="59"/>
      <c r="G45" s="15">
        <f t="shared" si="1"/>
        <v>0</v>
      </c>
      <c r="H45" s="72" t="e">
        <f>(G45/'Cover Sheet'!H$3)</f>
        <v>#DIV/0!</v>
      </c>
      <c r="I45" s="126"/>
    </row>
    <row r="46" spans="2:9" x14ac:dyDescent="0.25">
      <c r="B46" s="221" t="s">
        <v>90</v>
      </c>
      <c r="C46" s="35"/>
      <c r="D46" s="60"/>
      <c r="E46" s="38" t="s">
        <v>7</v>
      </c>
      <c r="F46" s="59"/>
      <c r="G46" s="15">
        <f t="shared" si="1"/>
        <v>0</v>
      </c>
      <c r="H46" s="72" t="e">
        <f>(G46/'Cover Sheet'!H$3)</f>
        <v>#DIV/0!</v>
      </c>
      <c r="I46" s="126"/>
    </row>
    <row r="47" spans="2:9" x14ac:dyDescent="0.25">
      <c r="B47" s="221" t="s">
        <v>91</v>
      </c>
      <c r="C47" s="35"/>
      <c r="D47" s="60"/>
      <c r="E47" s="38" t="s">
        <v>53</v>
      </c>
      <c r="F47" s="59"/>
      <c r="G47" s="15">
        <f t="shared" si="1"/>
        <v>0</v>
      </c>
      <c r="H47" s="72" t="e">
        <f>(G47/'Cover Sheet'!H$3)</f>
        <v>#DIV/0!</v>
      </c>
      <c r="I47" s="126"/>
    </row>
    <row r="48" spans="2:9" x14ac:dyDescent="0.25">
      <c r="B48" s="221" t="s">
        <v>92</v>
      </c>
      <c r="C48" s="35"/>
      <c r="D48" s="60"/>
      <c r="E48" s="38" t="s">
        <v>22</v>
      </c>
      <c r="F48" s="59"/>
      <c r="G48" s="15">
        <f t="shared" si="1"/>
        <v>0</v>
      </c>
      <c r="H48" s="72" t="e">
        <f>(G48/'Cover Sheet'!H$3)</f>
        <v>#DIV/0!</v>
      </c>
      <c r="I48" s="126"/>
    </row>
    <row r="49" spans="2:9" x14ac:dyDescent="0.25">
      <c r="B49" s="221" t="s">
        <v>93</v>
      </c>
      <c r="C49" s="35"/>
      <c r="D49" s="60"/>
      <c r="E49" s="38" t="s">
        <v>7</v>
      </c>
      <c r="F49" s="59"/>
      <c r="G49" s="15">
        <f t="shared" si="1"/>
        <v>0</v>
      </c>
      <c r="H49" s="72" t="e">
        <f>(G49/'Cover Sheet'!H$3)</f>
        <v>#DIV/0!</v>
      </c>
      <c r="I49" s="126"/>
    </row>
    <row r="50" spans="2:9" x14ac:dyDescent="0.25">
      <c r="B50" s="221" t="s">
        <v>94</v>
      </c>
      <c r="C50" s="35"/>
      <c r="D50" s="60"/>
      <c r="E50" s="38" t="s">
        <v>7</v>
      </c>
      <c r="F50" s="59"/>
      <c r="G50" s="15">
        <f t="shared" si="1"/>
        <v>0</v>
      </c>
      <c r="H50" s="72" t="e">
        <f>(G50/'Cover Sheet'!H$3)</f>
        <v>#DIV/0!</v>
      </c>
      <c r="I50" s="126"/>
    </row>
    <row r="51" spans="2:9" x14ac:dyDescent="0.25">
      <c r="B51" s="221" t="s">
        <v>95</v>
      </c>
      <c r="C51" s="35"/>
      <c r="D51" s="60"/>
      <c r="E51" s="38" t="s">
        <v>22</v>
      </c>
      <c r="F51" s="59"/>
      <c r="G51" s="15">
        <f t="shared" si="1"/>
        <v>0</v>
      </c>
      <c r="H51" s="72" t="e">
        <f>(G51/'Cover Sheet'!H$3)</f>
        <v>#DIV/0!</v>
      </c>
      <c r="I51" s="126"/>
    </row>
    <row r="52" spans="2:9" x14ac:dyDescent="0.25">
      <c r="B52" s="221" t="s">
        <v>96</v>
      </c>
      <c r="C52" s="35"/>
      <c r="D52" s="60"/>
      <c r="E52" s="38" t="s">
        <v>22</v>
      </c>
      <c r="F52" s="59"/>
      <c r="G52" s="15">
        <f t="shared" si="1"/>
        <v>0</v>
      </c>
      <c r="H52" s="72" t="e">
        <f>(G52/'Cover Sheet'!H$3)</f>
        <v>#DIV/0!</v>
      </c>
      <c r="I52" s="126"/>
    </row>
    <row r="53" spans="2:9" x14ac:dyDescent="0.25">
      <c r="B53" s="221" t="s">
        <v>97</v>
      </c>
      <c r="C53" s="35"/>
      <c r="D53" s="60"/>
      <c r="E53" s="38" t="s">
        <v>53</v>
      </c>
      <c r="F53" s="59"/>
      <c r="G53" s="15">
        <f t="shared" si="1"/>
        <v>0</v>
      </c>
      <c r="H53" s="72" t="e">
        <f>(G53/'Cover Sheet'!H$3)</f>
        <v>#DIV/0!</v>
      </c>
      <c r="I53" s="126"/>
    </row>
    <row r="54" spans="2:9" x14ac:dyDescent="0.25">
      <c r="B54" s="221" t="s">
        <v>98</v>
      </c>
      <c r="C54" s="35"/>
      <c r="D54" s="60"/>
      <c r="E54" s="38" t="s">
        <v>53</v>
      </c>
      <c r="F54" s="59"/>
      <c r="G54" s="15">
        <f t="shared" si="1"/>
        <v>0</v>
      </c>
      <c r="H54" s="72" t="e">
        <f>(G54/'Cover Sheet'!H$3)</f>
        <v>#DIV/0!</v>
      </c>
      <c r="I54" s="126"/>
    </row>
    <row r="55" spans="2:9" x14ac:dyDescent="0.25">
      <c r="B55" s="221" t="s">
        <v>99</v>
      </c>
      <c r="C55" s="35"/>
      <c r="D55" s="60"/>
      <c r="E55" s="38" t="s">
        <v>7</v>
      </c>
      <c r="F55" s="59"/>
      <c r="G55" s="15">
        <f t="shared" si="1"/>
        <v>0</v>
      </c>
      <c r="H55" s="72" t="e">
        <f>(G55/'Cover Sheet'!H$3)</f>
        <v>#DIV/0!</v>
      </c>
      <c r="I55" s="126"/>
    </row>
    <row r="56" spans="2:9" x14ac:dyDescent="0.25">
      <c r="B56" s="221" t="s">
        <v>100</v>
      </c>
      <c r="C56" s="35"/>
      <c r="D56" s="60"/>
      <c r="E56" s="38" t="s">
        <v>5</v>
      </c>
      <c r="F56" s="59"/>
      <c r="G56" s="15">
        <f t="shared" si="1"/>
        <v>0</v>
      </c>
      <c r="H56" s="72" t="e">
        <f>(G56/'Cover Sheet'!H$3)</f>
        <v>#DIV/0!</v>
      </c>
      <c r="I56" s="126"/>
    </row>
    <row r="57" spans="2:9" x14ac:dyDescent="0.25">
      <c r="B57" s="221" t="s">
        <v>101</v>
      </c>
      <c r="C57" s="35"/>
      <c r="D57" s="60"/>
      <c r="E57" s="38" t="s">
        <v>53</v>
      </c>
      <c r="F57" s="59"/>
      <c r="G57" s="15">
        <f t="shared" si="1"/>
        <v>0</v>
      </c>
      <c r="H57" s="72" t="e">
        <f>(G57/'Cover Sheet'!H$3)</f>
        <v>#DIV/0!</v>
      </c>
      <c r="I57" s="126"/>
    </row>
    <row r="58" spans="2:9" x14ac:dyDescent="0.25">
      <c r="B58" s="221" t="s">
        <v>102</v>
      </c>
      <c r="C58" s="35"/>
      <c r="D58" s="60"/>
      <c r="E58" s="38" t="s">
        <v>7</v>
      </c>
      <c r="F58" s="59"/>
      <c r="G58" s="15">
        <f t="shared" si="1"/>
        <v>0</v>
      </c>
      <c r="H58" s="72" t="e">
        <f>(G58/'Cover Sheet'!H$3)</f>
        <v>#DIV/0!</v>
      </c>
      <c r="I58" s="126"/>
    </row>
    <row r="59" spans="2:9" x14ac:dyDescent="0.25">
      <c r="B59" s="221" t="s">
        <v>103</v>
      </c>
      <c r="C59" s="35"/>
      <c r="D59" s="60"/>
      <c r="E59" s="38" t="s">
        <v>7</v>
      </c>
      <c r="F59" s="59"/>
      <c r="G59" s="15">
        <f t="shared" si="1"/>
        <v>0</v>
      </c>
      <c r="H59" s="72" t="e">
        <f>(G59/'Cover Sheet'!H$3)</f>
        <v>#DIV/0!</v>
      </c>
      <c r="I59" s="126"/>
    </row>
    <row r="60" spans="2:9" x14ac:dyDescent="0.25">
      <c r="B60" s="221" t="s">
        <v>104</v>
      </c>
      <c r="C60" s="35"/>
      <c r="D60" s="60"/>
      <c r="E60" s="38" t="s">
        <v>5</v>
      </c>
      <c r="F60" s="59"/>
      <c r="G60" s="15">
        <f t="shared" si="1"/>
        <v>0</v>
      </c>
      <c r="H60" s="72" t="e">
        <f>(G60/'Cover Sheet'!H$3)</f>
        <v>#DIV/0!</v>
      </c>
      <c r="I60" s="126"/>
    </row>
    <row r="61" spans="2:9" x14ac:dyDescent="0.25">
      <c r="B61" s="221" t="s">
        <v>105</v>
      </c>
      <c r="C61" s="35"/>
      <c r="D61" s="60"/>
      <c r="E61" s="38" t="s">
        <v>5</v>
      </c>
      <c r="F61" s="59"/>
      <c r="G61" s="15">
        <f t="shared" si="1"/>
        <v>0</v>
      </c>
      <c r="H61" s="72" t="e">
        <f>(G61/'Cover Sheet'!H$3)</f>
        <v>#DIV/0!</v>
      </c>
      <c r="I61" s="126"/>
    </row>
    <row r="62" spans="2:9" x14ac:dyDescent="0.25">
      <c r="B62" s="221" t="s">
        <v>106</v>
      </c>
      <c r="C62" s="35"/>
      <c r="D62" s="60"/>
      <c r="E62" s="38" t="s">
        <v>5</v>
      </c>
      <c r="F62" s="59"/>
      <c r="G62" s="15">
        <f t="shared" si="1"/>
        <v>0</v>
      </c>
      <c r="H62" s="72" t="e">
        <f>(G62/'Cover Sheet'!H$3)</f>
        <v>#DIV/0!</v>
      </c>
      <c r="I62" s="126"/>
    </row>
    <row r="63" spans="2:9" x14ac:dyDescent="0.25">
      <c r="B63" s="221" t="s">
        <v>107</v>
      </c>
      <c r="C63" s="35"/>
      <c r="D63" s="60"/>
      <c r="E63" s="38" t="s">
        <v>5</v>
      </c>
      <c r="F63" s="59"/>
      <c r="G63" s="15">
        <f t="shared" si="1"/>
        <v>0</v>
      </c>
      <c r="H63" s="72" t="e">
        <f>(G63/'Cover Sheet'!H$3)</f>
        <v>#DIV/0!</v>
      </c>
      <c r="I63" s="126"/>
    </row>
    <row r="64" spans="2:9" x14ac:dyDescent="0.25">
      <c r="B64" s="221" t="s">
        <v>108</v>
      </c>
      <c r="C64" s="35"/>
      <c r="D64" s="60"/>
      <c r="E64" s="38" t="s">
        <v>22</v>
      </c>
      <c r="F64" s="59"/>
      <c r="G64" s="15">
        <f t="shared" si="1"/>
        <v>0</v>
      </c>
      <c r="H64" s="72" t="e">
        <f>(G64/'Cover Sheet'!H$3)</f>
        <v>#DIV/0!</v>
      </c>
      <c r="I64" s="126"/>
    </row>
    <row r="65" spans="2:9" x14ac:dyDescent="0.25">
      <c r="B65" s="221" t="s">
        <v>109</v>
      </c>
      <c r="C65" s="35"/>
      <c r="D65" s="60"/>
      <c r="E65" s="38" t="s">
        <v>54</v>
      </c>
      <c r="F65" s="59"/>
      <c r="G65" s="15">
        <f t="shared" si="1"/>
        <v>0</v>
      </c>
      <c r="H65" s="72" t="e">
        <f>(G65/'Cover Sheet'!H$3)</f>
        <v>#DIV/0!</v>
      </c>
      <c r="I65" s="126"/>
    </row>
    <row r="66" spans="2:9" x14ac:dyDescent="0.25">
      <c r="B66" s="221" t="s">
        <v>110</v>
      </c>
      <c r="C66" s="35"/>
      <c r="D66" s="60"/>
      <c r="E66" s="38" t="s">
        <v>53</v>
      </c>
      <c r="F66" s="59"/>
      <c r="G66" s="15">
        <f t="shared" si="1"/>
        <v>0</v>
      </c>
      <c r="H66" s="72" t="e">
        <f>(G66/'Cover Sheet'!H$3)</f>
        <v>#DIV/0!</v>
      </c>
      <c r="I66" s="126"/>
    </row>
    <row r="67" spans="2:9" x14ac:dyDescent="0.25">
      <c r="B67" s="221" t="s">
        <v>111</v>
      </c>
      <c r="C67" s="35"/>
      <c r="D67" s="60"/>
      <c r="E67" s="38" t="s">
        <v>5</v>
      </c>
      <c r="F67" s="59"/>
      <c r="G67" s="15">
        <f t="shared" si="1"/>
        <v>0</v>
      </c>
      <c r="H67" s="72" t="e">
        <f>(G67/'Cover Sheet'!H$3)</f>
        <v>#DIV/0!</v>
      </c>
      <c r="I67" s="126"/>
    </row>
    <row r="68" spans="2:9" x14ac:dyDescent="0.25">
      <c r="B68" s="221" t="s">
        <v>112</v>
      </c>
      <c r="C68" s="35"/>
      <c r="D68" s="60"/>
      <c r="E68" s="38" t="s">
        <v>5</v>
      </c>
      <c r="F68" s="59"/>
      <c r="G68" s="15">
        <f t="shared" si="1"/>
        <v>0</v>
      </c>
      <c r="H68" s="72" t="e">
        <f>(G68/'Cover Sheet'!H$3)</f>
        <v>#DIV/0!</v>
      </c>
      <c r="I68" s="126"/>
    </row>
    <row r="69" spans="2:9" x14ac:dyDescent="0.25">
      <c r="B69" s="221" t="s">
        <v>113</v>
      </c>
      <c r="C69" s="35"/>
      <c r="D69" s="60"/>
      <c r="E69" s="38" t="s">
        <v>5</v>
      </c>
      <c r="F69" s="59"/>
      <c r="G69" s="15">
        <f t="shared" si="1"/>
        <v>0</v>
      </c>
      <c r="H69" s="72" t="e">
        <f>(G69/'Cover Sheet'!H$3)</f>
        <v>#DIV/0!</v>
      </c>
      <c r="I69" s="126"/>
    </row>
    <row r="70" spans="2:9" x14ac:dyDescent="0.25">
      <c r="B70" s="221" t="s">
        <v>114</v>
      </c>
      <c r="C70" s="35"/>
      <c r="D70" s="60"/>
      <c r="E70" s="38" t="s">
        <v>5</v>
      </c>
      <c r="F70" s="59"/>
      <c r="G70" s="15">
        <f t="shared" si="1"/>
        <v>0</v>
      </c>
      <c r="H70" s="72" t="e">
        <f>(G70/'Cover Sheet'!H$3)</f>
        <v>#DIV/0!</v>
      </c>
      <c r="I70" s="126"/>
    </row>
    <row r="71" spans="2:9" x14ac:dyDescent="0.25">
      <c r="B71" s="221" t="s">
        <v>115</v>
      </c>
      <c r="C71" s="35"/>
      <c r="D71" s="60"/>
      <c r="E71" s="38" t="s">
        <v>7</v>
      </c>
      <c r="F71" s="59"/>
      <c r="G71" s="15">
        <f t="shared" si="1"/>
        <v>0</v>
      </c>
      <c r="H71" s="72" t="e">
        <f>(G71/'Cover Sheet'!H$3)</f>
        <v>#DIV/0!</v>
      </c>
      <c r="I71" s="126"/>
    </row>
    <row r="72" spans="2:9" x14ac:dyDescent="0.25">
      <c r="B72" s="221" t="s">
        <v>116</v>
      </c>
      <c r="C72" s="35"/>
      <c r="D72" s="60"/>
      <c r="E72" s="38" t="s">
        <v>22</v>
      </c>
      <c r="F72" s="59"/>
      <c r="G72" s="15">
        <f t="shared" si="1"/>
        <v>0</v>
      </c>
      <c r="H72" s="72" t="e">
        <f>(G72/'Cover Sheet'!H$3)</f>
        <v>#DIV/0!</v>
      </c>
      <c r="I72" s="126"/>
    </row>
    <row r="73" spans="2:9" x14ac:dyDescent="0.25">
      <c r="B73" s="221" t="s">
        <v>117</v>
      </c>
      <c r="C73" s="35"/>
      <c r="D73" s="60"/>
      <c r="E73" s="38" t="s">
        <v>7</v>
      </c>
      <c r="F73" s="59"/>
      <c r="G73" s="15">
        <f t="shared" si="1"/>
        <v>0</v>
      </c>
      <c r="H73" s="72" t="e">
        <f>(G73/'Cover Sheet'!H$3)</f>
        <v>#DIV/0!</v>
      </c>
      <c r="I73" s="126"/>
    </row>
    <row r="74" spans="2:9" x14ac:dyDescent="0.25">
      <c r="B74" s="221" t="s">
        <v>118</v>
      </c>
      <c r="C74" s="35"/>
      <c r="D74" s="60"/>
      <c r="E74" s="38" t="s">
        <v>22</v>
      </c>
      <c r="F74" s="59"/>
      <c r="G74" s="15">
        <f t="shared" si="1"/>
        <v>0</v>
      </c>
      <c r="H74" s="72" t="e">
        <f>(G74/'Cover Sheet'!H$3)</f>
        <v>#DIV/0!</v>
      </c>
      <c r="I74" s="126"/>
    </row>
    <row r="75" spans="2:9" x14ac:dyDescent="0.25">
      <c r="B75" s="221" t="s">
        <v>119</v>
      </c>
      <c r="C75" s="35"/>
      <c r="D75" s="60"/>
      <c r="E75" s="38" t="s">
        <v>7</v>
      </c>
      <c r="F75" s="59"/>
      <c r="G75" s="15">
        <f t="shared" si="1"/>
        <v>0</v>
      </c>
      <c r="H75" s="72" t="e">
        <f>(G75/'Cover Sheet'!H$3)</f>
        <v>#DIV/0!</v>
      </c>
      <c r="I75" s="126"/>
    </row>
    <row r="76" spans="2:9" x14ac:dyDescent="0.25">
      <c r="B76" s="221" t="s">
        <v>120</v>
      </c>
      <c r="C76" s="35"/>
      <c r="D76" s="60"/>
      <c r="E76" s="38" t="s">
        <v>22</v>
      </c>
      <c r="F76" s="59"/>
      <c r="G76" s="15">
        <f t="shared" ref="G76:G83" si="2">($D76*F76)</f>
        <v>0</v>
      </c>
      <c r="H76" s="72" t="e">
        <f>(G76/'Cover Sheet'!H$3)</f>
        <v>#DIV/0!</v>
      </c>
      <c r="I76" s="126"/>
    </row>
    <row r="77" spans="2:9" x14ac:dyDescent="0.25">
      <c r="B77" s="221" t="s">
        <v>121</v>
      </c>
      <c r="C77" s="35"/>
      <c r="D77" s="60"/>
      <c r="E77" s="38" t="s">
        <v>7</v>
      </c>
      <c r="F77" s="59"/>
      <c r="G77" s="15">
        <f t="shared" si="2"/>
        <v>0</v>
      </c>
      <c r="H77" s="72" t="e">
        <f>(G77/'Cover Sheet'!H$3)</f>
        <v>#DIV/0!</v>
      </c>
      <c r="I77" s="126"/>
    </row>
    <row r="78" spans="2:9" x14ac:dyDescent="0.25">
      <c r="B78" s="221" t="s">
        <v>122</v>
      </c>
      <c r="C78" s="35"/>
      <c r="D78" s="60"/>
      <c r="E78" s="38" t="s">
        <v>22</v>
      </c>
      <c r="F78" s="59"/>
      <c r="G78" s="15">
        <f t="shared" si="2"/>
        <v>0</v>
      </c>
      <c r="H78" s="72" t="e">
        <f>(G78/'Cover Sheet'!H$3)</f>
        <v>#DIV/0!</v>
      </c>
      <c r="I78" s="126"/>
    </row>
    <row r="79" spans="2:9" x14ac:dyDescent="0.25">
      <c r="B79" s="221" t="s">
        <v>123</v>
      </c>
      <c r="C79" s="35"/>
      <c r="D79" s="60"/>
      <c r="E79" s="38" t="s">
        <v>22</v>
      </c>
      <c r="F79" s="59"/>
      <c r="G79" s="15">
        <f t="shared" si="2"/>
        <v>0</v>
      </c>
      <c r="H79" s="72" t="e">
        <f>(G79/'Cover Sheet'!H$3)</f>
        <v>#DIV/0!</v>
      </c>
      <c r="I79" s="126"/>
    </row>
    <row r="80" spans="2:9" x14ac:dyDescent="0.25">
      <c r="B80" s="221" t="s">
        <v>124</v>
      </c>
      <c r="C80" s="35"/>
      <c r="D80" s="60"/>
      <c r="E80" s="38" t="s">
        <v>22</v>
      </c>
      <c r="F80" s="59"/>
      <c r="G80" s="15">
        <f t="shared" si="2"/>
        <v>0</v>
      </c>
      <c r="H80" s="72" t="e">
        <f>(G80/'Cover Sheet'!H$3)</f>
        <v>#DIV/0!</v>
      </c>
      <c r="I80" s="126"/>
    </row>
    <row r="81" spans="1:12" x14ac:dyDescent="0.25">
      <c r="B81" s="221" t="s">
        <v>125</v>
      </c>
      <c r="C81" s="35"/>
      <c r="D81" s="60"/>
      <c r="E81" s="38" t="s">
        <v>22</v>
      </c>
      <c r="F81" s="59"/>
      <c r="G81" s="15">
        <f t="shared" si="2"/>
        <v>0</v>
      </c>
      <c r="H81" s="72" t="e">
        <f>(G81/'Cover Sheet'!H$3)</f>
        <v>#DIV/0!</v>
      </c>
      <c r="I81" s="126"/>
    </row>
    <row r="82" spans="1:12" x14ac:dyDescent="0.25">
      <c r="B82" s="221" t="s">
        <v>55</v>
      </c>
      <c r="C82" s="35"/>
      <c r="D82" s="60"/>
      <c r="E82" s="38" t="s">
        <v>5</v>
      </c>
      <c r="F82" s="59"/>
      <c r="G82" s="15">
        <f t="shared" si="2"/>
        <v>0</v>
      </c>
      <c r="H82" s="72" t="e">
        <f>(G82/'Cover Sheet'!H$3)</f>
        <v>#DIV/0!</v>
      </c>
      <c r="I82" s="126"/>
    </row>
    <row r="83" spans="1:12" x14ac:dyDescent="0.25">
      <c r="B83" s="221" t="s">
        <v>21</v>
      </c>
      <c r="C83" s="35"/>
      <c r="D83" s="60"/>
      <c r="E83" s="38" t="s">
        <v>22</v>
      </c>
      <c r="F83" s="59"/>
      <c r="G83" s="15">
        <f t="shared" si="2"/>
        <v>0</v>
      </c>
      <c r="H83" s="72" t="e">
        <f>(G83/'Cover Sheet'!H$3)</f>
        <v>#DIV/0!</v>
      </c>
      <c r="I83" s="126"/>
      <c r="J83" s="88"/>
    </row>
    <row r="84" spans="1:12" x14ac:dyDescent="0.25">
      <c r="B84" s="34"/>
      <c r="C84" s="35"/>
      <c r="D84" s="37"/>
      <c r="E84" s="38"/>
      <c r="F84" s="17"/>
      <c r="G84" s="15"/>
      <c r="H84" s="15"/>
      <c r="I84" s="125"/>
    </row>
    <row r="85" spans="1:12" ht="14.25" thickBot="1" x14ac:dyDescent="0.3">
      <c r="B85" s="91"/>
      <c r="C85" s="92" t="str">
        <f>+B10</f>
        <v>Z10 - GENERAL REQUIREMENTS</v>
      </c>
      <c r="D85" s="79"/>
      <c r="E85" s="80"/>
      <c r="F85" s="81"/>
      <c r="G85" s="82">
        <f>SUM(G11:G84)</f>
        <v>0</v>
      </c>
      <c r="H85" s="83" t="e">
        <f>SUM(H11:H84)</f>
        <v>#DIV/0!</v>
      </c>
      <c r="I85" s="84"/>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157"/>
      <c r="J87" s="88"/>
      <c r="K87" s="118"/>
      <c r="L87" s="6"/>
    </row>
    <row r="88" spans="1:12" ht="12" customHeight="1" x14ac:dyDescent="0.25">
      <c r="A88" s="3"/>
      <c r="B88" s="35"/>
      <c r="C88" s="35"/>
      <c r="D88" s="60"/>
      <c r="E88" s="38"/>
      <c r="F88" s="156"/>
      <c r="G88" s="15"/>
      <c r="H88" s="72"/>
      <c r="I88" s="157"/>
      <c r="J88" s="88"/>
      <c r="K88" s="118"/>
      <c r="L88" s="6"/>
    </row>
    <row r="89" spans="1:12" ht="12" customHeight="1" x14ac:dyDescent="0.25">
      <c r="A89" s="3"/>
      <c r="B89" s="35"/>
      <c r="C89" s="35"/>
      <c r="D89" s="60"/>
      <c r="E89" s="38"/>
      <c r="F89" s="156"/>
      <c r="G89" s="15"/>
      <c r="H89" s="72"/>
      <c r="I89" s="87"/>
      <c r="J89" s="88"/>
      <c r="K89" s="118"/>
      <c r="L89" s="6"/>
    </row>
    <row r="90" spans="1:12" ht="12" customHeight="1" x14ac:dyDescent="0.25">
      <c r="A90" s="3"/>
      <c r="B90" s="35"/>
      <c r="C90" s="35"/>
      <c r="D90" s="37"/>
      <c r="E90" s="38"/>
      <c r="F90" s="156"/>
      <c r="G90" s="15"/>
      <c r="H90" s="72"/>
      <c r="I90" s="87"/>
      <c r="J90" s="88"/>
      <c r="K90" s="118"/>
      <c r="L90" s="6"/>
    </row>
    <row r="91" spans="1:12" ht="12" customHeight="1" x14ac:dyDescent="0.25">
      <c r="A91" s="3"/>
      <c r="B91" s="35"/>
      <c r="C91" s="35"/>
      <c r="D91" s="37"/>
      <c r="E91" s="38"/>
      <c r="F91" s="155"/>
      <c r="G91" s="15"/>
      <c r="H91" s="15"/>
      <c r="I91" s="72"/>
      <c r="J91" s="20"/>
      <c r="K91" s="6"/>
      <c r="L91" s="6"/>
    </row>
    <row r="92" spans="1:12" ht="18" customHeight="1" x14ac:dyDescent="0.25">
      <c r="A92" s="3"/>
      <c r="B92" s="33"/>
      <c r="C92" s="143"/>
      <c r="D92" s="44"/>
      <c r="E92" s="85"/>
      <c r="F92" s="73"/>
      <c r="G92" s="15"/>
      <c r="H92" s="144"/>
      <c r="I92" s="87"/>
      <c r="J92" s="20"/>
      <c r="K92" s="6"/>
      <c r="L92" s="6"/>
    </row>
    <row r="93" spans="1:12" s="5" customFormat="1" ht="15.75" x14ac:dyDescent="0.25">
      <c r="A93" s="158"/>
      <c r="B93" s="33"/>
      <c r="C93" s="93"/>
      <c r="D93" s="44"/>
      <c r="E93" s="85"/>
      <c r="F93" s="73"/>
      <c r="G93" s="86"/>
      <c r="H93" s="86"/>
      <c r="I93" s="87"/>
      <c r="J93" s="19"/>
    </row>
    <row r="94" spans="1:12" s="6" customFormat="1" ht="15.75" x14ac:dyDescent="0.25">
      <c r="A94" s="118"/>
      <c r="B94" s="146"/>
      <c r="C94" s="159"/>
      <c r="D94" s="151"/>
      <c r="E94" s="152"/>
      <c r="F94" s="151"/>
      <c r="G94" s="153"/>
      <c r="H94" s="153"/>
      <c r="I94" s="154"/>
      <c r="J94" s="20"/>
    </row>
    <row r="95" spans="1:12" ht="12" customHeight="1" x14ac:dyDescent="0.25">
      <c r="A95" s="3"/>
      <c r="B95" s="161"/>
      <c r="C95" s="40"/>
      <c r="D95" s="41"/>
      <c r="E95" s="42"/>
      <c r="F95" s="162"/>
      <c r="G95" s="21"/>
      <c r="H95" s="21"/>
      <c r="I95" s="163"/>
      <c r="J95" s="20"/>
      <c r="K95" s="6"/>
      <c r="L95" s="6"/>
    </row>
    <row r="96" spans="1:12" x14ac:dyDescent="0.25">
      <c r="A96" s="3"/>
      <c r="B96" s="35"/>
      <c r="C96" s="122"/>
      <c r="D96" s="37"/>
      <c r="E96" s="38"/>
      <c r="F96" s="156"/>
      <c r="G96" s="15"/>
      <c r="H96" s="72"/>
      <c r="I96" s="87"/>
      <c r="J96" s="88"/>
      <c r="K96" s="118"/>
      <c r="L96" s="6"/>
    </row>
    <row r="97" spans="1:12" x14ac:dyDescent="0.25">
      <c r="A97" s="3"/>
      <c r="B97" s="164"/>
      <c r="C97" s="58"/>
      <c r="D97" s="60"/>
      <c r="E97" s="38"/>
      <c r="F97" s="156"/>
      <c r="G97" s="15"/>
      <c r="H97" s="72"/>
      <c r="I97" s="87"/>
      <c r="J97" s="88"/>
      <c r="K97" s="118"/>
      <c r="L97" s="6"/>
    </row>
    <row r="98" spans="1:12" x14ac:dyDescent="0.25">
      <c r="A98" s="3"/>
      <c r="B98" s="35"/>
      <c r="C98" s="57"/>
      <c r="D98" s="37"/>
      <c r="E98" s="38"/>
      <c r="F98" s="156"/>
      <c r="G98" s="15"/>
      <c r="H98" s="72"/>
      <c r="I98" s="87"/>
      <c r="J98" s="88"/>
      <c r="K98" s="118"/>
      <c r="L98" s="6"/>
    </row>
    <row r="99" spans="1:12" x14ac:dyDescent="0.25">
      <c r="A99" s="3"/>
      <c r="B99" s="164"/>
      <c r="C99" s="57"/>
      <c r="D99" s="60"/>
      <c r="E99" s="38"/>
      <c r="F99" s="156"/>
      <c r="G99" s="15"/>
      <c r="H99" s="72"/>
      <c r="I99" s="87"/>
      <c r="J99" s="88"/>
      <c r="K99" s="118"/>
      <c r="L99" s="6"/>
    </row>
    <row r="100" spans="1:12" x14ac:dyDescent="0.25">
      <c r="A100" s="3"/>
      <c r="B100" s="164"/>
      <c r="C100" s="57"/>
      <c r="D100" s="60"/>
      <c r="E100" s="38"/>
      <c r="F100" s="156"/>
      <c r="G100" s="15"/>
      <c r="H100" s="72"/>
      <c r="I100" s="87"/>
      <c r="J100" s="88"/>
      <c r="K100" s="118"/>
      <c r="L100" s="6"/>
    </row>
    <row r="101" spans="1:12" x14ac:dyDescent="0.25">
      <c r="A101" s="3"/>
      <c r="B101" s="35"/>
      <c r="C101" s="35"/>
      <c r="D101" s="37"/>
      <c r="E101" s="38"/>
      <c r="F101" s="160"/>
      <c r="G101" s="61"/>
      <c r="H101" s="72"/>
      <c r="I101" s="87"/>
      <c r="J101" s="88"/>
      <c r="K101" s="118"/>
      <c r="L101" s="6"/>
    </row>
    <row r="102" spans="1:12" x14ac:dyDescent="0.25">
      <c r="A102" s="3"/>
      <c r="B102" s="35"/>
      <c r="C102" s="62"/>
      <c r="D102" s="62"/>
      <c r="E102" s="38"/>
      <c r="F102" s="160"/>
      <c r="G102" s="61"/>
      <c r="H102" s="72"/>
      <c r="I102" s="87"/>
      <c r="J102" s="88"/>
      <c r="K102" s="118"/>
      <c r="L102" s="6"/>
    </row>
    <row r="103" spans="1:12" x14ac:dyDescent="0.25">
      <c r="A103" s="3"/>
      <c r="B103" s="35"/>
      <c r="C103" s="62"/>
      <c r="D103" s="37"/>
      <c r="E103" s="38"/>
      <c r="F103" s="156"/>
      <c r="G103" s="61"/>
      <c r="H103" s="72"/>
      <c r="I103" s="87"/>
      <c r="J103" s="88"/>
      <c r="K103" s="118"/>
      <c r="L103" s="6"/>
    </row>
    <row r="104" spans="1:12" x14ac:dyDescent="0.25">
      <c r="A104" s="3"/>
      <c r="B104" s="35"/>
      <c r="C104" s="62"/>
      <c r="D104" s="60"/>
      <c r="E104" s="38"/>
      <c r="F104" s="160"/>
      <c r="G104" s="61"/>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60"/>
      <c r="E117" s="38"/>
      <c r="F117" s="156"/>
      <c r="G117" s="15"/>
      <c r="H117" s="72"/>
      <c r="I117" s="87"/>
      <c r="J117" s="88"/>
      <c r="K117" s="118"/>
      <c r="L117" s="6"/>
    </row>
    <row r="118" spans="1:12" x14ac:dyDescent="0.25">
      <c r="A118" s="3"/>
      <c r="B118" s="35"/>
      <c r="C118" s="35"/>
      <c r="D118" s="60"/>
      <c r="E118" s="38"/>
      <c r="F118" s="156"/>
      <c r="G118" s="15"/>
      <c r="H118" s="72"/>
      <c r="I118" s="87"/>
      <c r="J118" s="88"/>
      <c r="K118" s="118"/>
      <c r="L118" s="6"/>
    </row>
    <row r="119" spans="1:12" x14ac:dyDescent="0.25">
      <c r="A119" s="3"/>
      <c r="B119" s="35"/>
      <c r="C119" s="35"/>
      <c r="D119" s="37"/>
      <c r="E119" s="38"/>
      <c r="F119" s="156"/>
      <c r="G119" s="15"/>
      <c r="H119" s="72"/>
      <c r="I119" s="87"/>
      <c r="J119" s="88"/>
      <c r="K119" s="118"/>
      <c r="L119" s="6"/>
    </row>
    <row r="120" spans="1:12" x14ac:dyDescent="0.25">
      <c r="A120" s="3"/>
      <c r="B120" s="35"/>
      <c r="C120" s="35"/>
      <c r="D120" s="37"/>
      <c r="E120" s="38"/>
      <c r="F120" s="165"/>
      <c r="G120" s="15"/>
      <c r="H120" s="15"/>
      <c r="I120" s="87"/>
      <c r="J120" s="88"/>
      <c r="K120" s="118"/>
      <c r="L120" s="6"/>
    </row>
    <row r="121" spans="1:12" ht="5.25" customHeight="1" x14ac:dyDescent="0.25">
      <c r="A121" s="3"/>
      <c r="B121" s="148"/>
      <c r="C121" s="35"/>
      <c r="D121" s="37"/>
      <c r="E121" s="38"/>
      <c r="F121" s="155"/>
      <c r="G121" s="22"/>
      <c r="H121" s="22"/>
      <c r="I121" s="166"/>
      <c r="J121" s="20"/>
      <c r="K121" s="6"/>
      <c r="L121" s="6"/>
    </row>
    <row r="122" spans="1:12" x14ac:dyDescent="0.25">
      <c r="A122" s="3"/>
      <c r="B122" s="33"/>
      <c r="C122" s="143"/>
      <c r="D122" s="44"/>
      <c r="E122" s="85"/>
      <c r="F122" s="73"/>
      <c r="G122" s="15"/>
      <c r="H122" s="144"/>
      <c r="I122" s="87"/>
      <c r="J122" s="20"/>
      <c r="K122" s="6"/>
      <c r="L122" s="6"/>
    </row>
    <row r="123" spans="1:12" s="5" customFormat="1" ht="15.75" x14ac:dyDescent="0.25">
      <c r="A123" s="158"/>
      <c r="B123" s="33"/>
      <c r="C123" s="89"/>
      <c r="D123" s="44"/>
      <c r="E123" s="85"/>
      <c r="F123" s="73"/>
      <c r="G123" s="86"/>
      <c r="H123" s="86"/>
      <c r="I123" s="87"/>
      <c r="J123" s="19"/>
    </row>
    <row r="124" spans="1:12" s="7" customFormat="1" ht="15.75" x14ac:dyDescent="0.25">
      <c r="A124" s="167"/>
      <c r="B124" s="146"/>
      <c r="C124" s="159"/>
      <c r="D124" s="151"/>
      <c r="E124" s="152"/>
      <c r="F124" s="151"/>
      <c r="G124" s="153"/>
      <c r="H124" s="153"/>
      <c r="I124" s="154"/>
      <c r="J124" s="123"/>
      <c r="K124" s="124"/>
      <c r="L124" s="124"/>
    </row>
    <row r="125" spans="1:12" ht="12" customHeight="1" x14ac:dyDescent="0.25">
      <c r="A125" s="3"/>
      <c r="B125" s="35"/>
      <c r="C125" s="35"/>
      <c r="D125" s="37"/>
      <c r="E125" s="45"/>
      <c r="F125" s="155"/>
      <c r="G125" s="15"/>
      <c r="H125" s="15"/>
      <c r="I125" s="72"/>
      <c r="J125" s="20"/>
      <c r="K125" s="6"/>
      <c r="L125" s="6"/>
    </row>
    <row r="126" spans="1:12" s="3" customFormat="1" x14ac:dyDescent="0.25">
      <c r="B126" s="35"/>
      <c r="C126" s="35"/>
      <c r="D126" s="60"/>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s="3" customFormat="1" x14ac:dyDescent="0.25">
      <c r="B129" s="35"/>
      <c r="C129" s="35"/>
      <c r="D129" s="60"/>
      <c r="E129" s="38"/>
      <c r="F129" s="156"/>
      <c r="G129" s="15"/>
      <c r="H129" s="72"/>
      <c r="I129" s="87"/>
      <c r="J129" s="88"/>
      <c r="K129" s="118"/>
      <c r="L129" s="118"/>
    </row>
    <row r="130" spans="1:12" s="3" customFormat="1" x14ac:dyDescent="0.25">
      <c r="B130" s="35"/>
      <c r="C130" s="35"/>
      <c r="D130" s="37"/>
      <c r="E130" s="38"/>
      <c r="F130" s="156"/>
      <c r="G130" s="15"/>
      <c r="H130" s="72"/>
      <c r="I130" s="87"/>
      <c r="J130" s="88"/>
      <c r="K130" s="118"/>
      <c r="L130" s="118"/>
    </row>
    <row r="131" spans="1:12" ht="6" customHeight="1" x14ac:dyDescent="0.25">
      <c r="A131" s="3"/>
      <c r="B131" s="35"/>
      <c r="C131" s="35"/>
      <c r="D131" s="37"/>
      <c r="E131" s="38"/>
      <c r="F131" s="155"/>
      <c r="G131" s="15"/>
      <c r="H131" s="15"/>
      <c r="I131" s="72"/>
      <c r="J131" s="20"/>
      <c r="K131" s="6"/>
      <c r="L131" s="6"/>
    </row>
    <row r="132" spans="1:12" s="3" customFormat="1" x14ac:dyDescent="0.25">
      <c r="B132" s="33"/>
      <c r="C132" s="143"/>
      <c r="D132" s="44"/>
      <c r="E132" s="85"/>
      <c r="F132" s="73"/>
      <c r="G132" s="15"/>
      <c r="H132" s="144"/>
      <c r="I132" s="87"/>
      <c r="J132" s="20"/>
      <c r="K132" s="118"/>
      <c r="L132" s="118"/>
    </row>
    <row r="133" spans="1:12" x14ac:dyDescent="0.25">
      <c r="A133" s="3"/>
      <c r="B133" s="33"/>
      <c r="C133" s="89"/>
      <c r="D133" s="44"/>
      <c r="E133" s="85"/>
      <c r="F133" s="73"/>
      <c r="G133" s="86"/>
      <c r="H133" s="86"/>
      <c r="I133" s="87"/>
      <c r="J133" s="20"/>
      <c r="K133" s="6"/>
      <c r="L133" s="6"/>
    </row>
    <row r="134" spans="1:12" s="4" customFormat="1" ht="15.75" x14ac:dyDescent="0.25">
      <c r="A134" s="145"/>
      <c r="B134" s="146"/>
      <c r="C134" s="150"/>
      <c r="D134" s="168"/>
      <c r="E134" s="168"/>
      <c r="F134" s="151"/>
      <c r="G134" s="153"/>
      <c r="H134" s="153"/>
      <c r="I134" s="154"/>
      <c r="J134" s="19"/>
      <c r="K134" s="5"/>
      <c r="L134" s="5"/>
    </row>
    <row r="135" spans="1:12" ht="8.25" customHeight="1" x14ac:dyDescent="0.25">
      <c r="A135" s="3"/>
      <c r="B135" s="35"/>
      <c r="C135" s="35"/>
      <c r="D135" s="37"/>
      <c r="E135" s="38"/>
      <c r="F135" s="155"/>
      <c r="G135" s="15"/>
      <c r="H135" s="15"/>
      <c r="I135" s="72"/>
      <c r="J135" s="20"/>
      <c r="K135" s="6"/>
      <c r="L135" s="6"/>
    </row>
    <row r="136" spans="1:12" s="5" customFormat="1" ht="15.75" x14ac:dyDescent="0.25">
      <c r="A136" s="158"/>
      <c r="B136" s="35"/>
      <c r="C136" s="68"/>
      <c r="D136" s="60"/>
      <c r="E136" s="38"/>
      <c r="F136" s="156"/>
      <c r="G136" s="15"/>
      <c r="H136" s="72"/>
      <c r="I136" s="87"/>
      <c r="J136" s="19"/>
    </row>
    <row r="137" spans="1:12" s="5" customFormat="1" ht="15.75" x14ac:dyDescent="0.25">
      <c r="A137" s="158"/>
      <c r="B137" s="35"/>
      <c r="C137" s="68"/>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37"/>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15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60"/>
      <c r="E152" s="38"/>
      <c r="F152" s="156"/>
      <c r="G152" s="15"/>
      <c r="H152" s="72"/>
      <c r="I152" s="87"/>
      <c r="J152" s="19"/>
    </row>
    <row r="153" spans="1:12" s="5" customFormat="1" ht="15.75" x14ac:dyDescent="0.25">
      <c r="A153" s="158"/>
      <c r="B153" s="35"/>
      <c r="C153" s="35"/>
      <c r="D153" s="60"/>
      <c r="E153" s="38"/>
      <c r="F153" s="156"/>
      <c r="G153" s="15"/>
      <c r="H153" s="72"/>
      <c r="I153" s="87"/>
      <c r="J153" s="19"/>
    </row>
    <row r="154" spans="1:12" s="5" customFormat="1" ht="15.75" x14ac:dyDescent="0.25">
      <c r="A154" s="158"/>
      <c r="B154" s="35"/>
      <c r="C154" s="35"/>
      <c r="D154" s="37"/>
      <c r="E154" s="38"/>
      <c r="F154" s="156"/>
      <c r="G154" s="15"/>
      <c r="H154" s="72"/>
      <c r="I154" s="87"/>
      <c r="J154" s="19"/>
    </row>
    <row r="155" spans="1:12" s="5" customFormat="1" ht="15.75" x14ac:dyDescent="0.25">
      <c r="A155" s="158"/>
      <c r="B155" s="35"/>
      <c r="C155" s="35"/>
      <c r="D155" s="37"/>
      <c r="E155" s="38"/>
      <c r="F155" s="156"/>
      <c r="G155" s="15"/>
      <c r="H155" s="72"/>
      <c r="I155" s="87"/>
      <c r="J155" s="19"/>
    </row>
    <row r="156" spans="1:12" s="4" customFormat="1" ht="9" customHeight="1" x14ac:dyDescent="0.25">
      <c r="A156" s="145"/>
      <c r="B156" s="35"/>
      <c r="C156" s="35"/>
      <c r="D156" s="37"/>
      <c r="E156" s="38"/>
      <c r="F156" s="155"/>
      <c r="G156" s="15"/>
      <c r="H156" s="15"/>
      <c r="I156" s="72"/>
      <c r="J156" s="19"/>
      <c r="K156" s="5"/>
      <c r="L156" s="5"/>
    </row>
    <row r="157" spans="1:12" s="6" customFormat="1" x14ac:dyDescent="0.25">
      <c r="A157" s="118"/>
      <c r="B157" s="33"/>
      <c r="C157" s="143"/>
      <c r="D157" s="44"/>
      <c r="E157" s="85"/>
      <c r="F157" s="73"/>
      <c r="G157" s="15"/>
      <c r="H157" s="144"/>
      <c r="I157" s="87"/>
      <c r="J157" s="20"/>
    </row>
    <row r="158" spans="1:12" s="6" customFormat="1" x14ac:dyDescent="0.25">
      <c r="A158" s="118"/>
      <c r="B158" s="33"/>
      <c r="C158" s="89"/>
      <c r="D158" s="44"/>
      <c r="E158" s="85"/>
      <c r="F158" s="73"/>
      <c r="G158" s="86"/>
      <c r="H158" s="86"/>
      <c r="I158" s="87"/>
      <c r="J158" s="20"/>
    </row>
    <row r="159" spans="1:12" s="6" customFormat="1" ht="15.75" x14ac:dyDescent="0.25">
      <c r="A159" s="118"/>
      <c r="B159" s="146"/>
      <c r="C159" s="150"/>
      <c r="D159" s="168"/>
      <c r="E159" s="168"/>
      <c r="F159" s="151"/>
      <c r="G159" s="153"/>
      <c r="H159" s="153"/>
      <c r="I159" s="154"/>
      <c r="J159" s="20"/>
    </row>
    <row r="160" spans="1:12" s="6" customFormat="1" x14ac:dyDescent="0.25">
      <c r="A160" s="118"/>
      <c r="B160" s="35"/>
      <c r="C160" s="35"/>
      <c r="D160" s="37"/>
      <c r="E160" s="38"/>
      <c r="F160" s="155"/>
      <c r="G160" s="15"/>
      <c r="H160" s="15"/>
      <c r="I160" s="72"/>
      <c r="J160" s="20"/>
    </row>
    <row r="161" spans="1:10" s="6" customFormat="1" x14ac:dyDescent="0.25">
      <c r="A161" s="118"/>
      <c r="B161" s="35"/>
      <c r="C161" s="35"/>
      <c r="D161" s="60"/>
      <c r="E161" s="38"/>
      <c r="F161" s="156"/>
      <c r="G161" s="15"/>
      <c r="H161" s="72"/>
      <c r="I161" s="87"/>
      <c r="J161" s="88"/>
    </row>
    <row r="162" spans="1:10" s="6" customFormat="1" x14ac:dyDescent="0.25">
      <c r="A162" s="118"/>
      <c r="B162" s="35"/>
      <c r="C162" s="35"/>
      <c r="D162" s="60"/>
      <c r="E162" s="38"/>
      <c r="F162" s="156"/>
      <c r="G162" s="15"/>
      <c r="H162" s="72"/>
      <c r="I162" s="87"/>
      <c r="J162" s="20"/>
    </row>
    <row r="163" spans="1:10" s="6" customFormat="1" x14ac:dyDescent="0.25">
      <c r="A163" s="118"/>
      <c r="B163" s="35"/>
      <c r="C163" s="35"/>
      <c r="D163" s="60"/>
      <c r="E163" s="38"/>
      <c r="F163" s="156"/>
      <c r="G163" s="15"/>
      <c r="H163" s="72"/>
      <c r="I163" s="87"/>
      <c r="J163" s="20"/>
    </row>
    <row r="164" spans="1:10" s="6" customFormat="1" x14ac:dyDescent="0.25">
      <c r="A164" s="118"/>
      <c r="B164" s="35"/>
      <c r="C164" s="35"/>
      <c r="D164" s="37"/>
      <c r="E164" s="38"/>
      <c r="F164" s="156"/>
      <c r="G164" s="15"/>
      <c r="H164" s="72"/>
      <c r="I164" s="87"/>
      <c r="J164" s="20"/>
    </row>
    <row r="165" spans="1:10" s="6" customFormat="1" x14ac:dyDescent="0.25">
      <c r="A165" s="118"/>
      <c r="B165" s="35"/>
      <c r="C165" s="35"/>
      <c r="D165" s="37"/>
      <c r="E165" s="38"/>
      <c r="F165" s="155"/>
      <c r="G165" s="15"/>
      <c r="H165" s="15"/>
      <c r="I165" s="72"/>
      <c r="J165" s="20"/>
    </row>
    <row r="166" spans="1:10" s="6" customFormat="1" x14ac:dyDescent="0.25">
      <c r="A166" s="118"/>
      <c r="B166" s="33"/>
      <c r="C166" s="143"/>
      <c r="D166" s="44"/>
      <c r="E166" s="85"/>
      <c r="F166" s="73"/>
      <c r="G166" s="15"/>
      <c r="H166" s="144"/>
      <c r="I166" s="87"/>
      <c r="J166" s="20"/>
    </row>
    <row r="167" spans="1:10" s="6" customFormat="1" x14ac:dyDescent="0.25">
      <c r="A167" s="118"/>
      <c r="B167" s="33"/>
      <c r="C167" s="89"/>
      <c r="D167" s="44"/>
      <c r="E167" s="85"/>
      <c r="F167" s="73"/>
      <c r="G167" s="86"/>
      <c r="H167" s="86"/>
      <c r="I167" s="87"/>
      <c r="J167" s="20"/>
    </row>
    <row r="168" spans="1:10" s="6" customFormat="1" ht="15.75" x14ac:dyDescent="0.25">
      <c r="A168" s="118"/>
      <c r="B168" s="146"/>
      <c r="C168" s="150"/>
      <c r="D168" s="168"/>
      <c r="E168" s="168"/>
      <c r="F168" s="151"/>
      <c r="G168" s="153"/>
      <c r="H168" s="153"/>
      <c r="I168" s="154"/>
      <c r="J168" s="20"/>
    </row>
    <row r="169" spans="1:10" s="6" customFormat="1" x14ac:dyDescent="0.25">
      <c r="A169" s="118"/>
      <c r="B169" s="35"/>
      <c r="C169" s="35"/>
      <c r="D169" s="37"/>
      <c r="E169" s="38"/>
      <c r="F169" s="155"/>
      <c r="G169" s="15"/>
      <c r="H169" s="15"/>
      <c r="I169" s="72"/>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68"/>
      <c r="D172" s="60"/>
      <c r="E172" s="38"/>
      <c r="F172" s="156"/>
      <c r="G172" s="15"/>
      <c r="H172" s="72"/>
      <c r="I172" s="87"/>
      <c r="J172" s="20"/>
    </row>
    <row r="173" spans="1:10" s="6" customFormat="1" x14ac:dyDescent="0.25">
      <c r="A173" s="118"/>
      <c r="B173" s="35"/>
      <c r="C173" s="68"/>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0" s="6" customFormat="1" x14ac:dyDescent="0.25">
      <c r="A177" s="118"/>
      <c r="B177" s="35"/>
      <c r="C177" s="35"/>
      <c r="D177" s="60"/>
      <c r="E177" s="38"/>
      <c r="F177" s="156"/>
      <c r="G177" s="15"/>
      <c r="H177" s="72"/>
      <c r="I177" s="87"/>
      <c r="J177" s="20"/>
    </row>
    <row r="178" spans="1:10" s="6" customFormat="1" x14ac:dyDescent="0.25">
      <c r="A178" s="118"/>
      <c r="B178" s="35"/>
      <c r="C178" s="35"/>
      <c r="D178" s="60"/>
      <c r="E178" s="38"/>
      <c r="F178" s="156"/>
      <c r="G178" s="15"/>
      <c r="H178" s="72"/>
      <c r="I178" s="87"/>
      <c r="J178" s="20"/>
    </row>
    <row r="179" spans="1:10" s="6" customFormat="1" x14ac:dyDescent="0.25">
      <c r="A179" s="118"/>
      <c r="B179" s="35"/>
      <c r="C179" s="35"/>
      <c r="D179" s="60"/>
      <c r="E179" s="38"/>
      <c r="F179" s="156"/>
      <c r="G179" s="15"/>
      <c r="H179" s="72"/>
      <c r="I179" s="87"/>
      <c r="J179" s="20"/>
    </row>
    <row r="180" spans="1:10" s="6" customFormat="1" x14ac:dyDescent="0.25">
      <c r="A180" s="118"/>
      <c r="B180" s="35"/>
      <c r="C180" s="35"/>
      <c r="D180" s="60"/>
      <c r="E180" s="38"/>
      <c r="F180" s="156"/>
      <c r="G180" s="15"/>
      <c r="H180" s="72"/>
      <c r="I180" s="87"/>
      <c r="J180" s="20"/>
    </row>
    <row r="181" spans="1:10" s="6" customFormat="1" x14ac:dyDescent="0.25">
      <c r="A181" s="118"/>
      <c r="B181" s="35"/>
      <c r="C181" s="35"/>
      <c r="D181" s="60"/>
      <c r="E181" s="38"/>
      <c r="F181" s="156"/>
      <c r="G181" s="15"/>
      <c r="H181" s="72"/>
      <c r="I181" s="87"/>
      <c r="J181" s="20"/>
    </row>
    <row r="182" spans="1:10" s="6" customFormat="1" x14ac:dyDescent="0.25">
      <c r="A182" s="118"/>
      <c r="B182" s="35"/>
      <c r="C182" s="35"/>
      <c r="D182" s="60"/>
      <c r="E182" s="38"/>
      <c r="F182" s="156"/>
      <c r="G182" s="15"/>
      <c r="H182" s="72"/>
      <c r="I182" s="87"/>
      <c r="J182" s="20"/>
    </row>
    <row r="183" spans="1:10" s="6" customFormat="1" x14ac:dyDescent="0.25">
      <c r="A183" s="118"/>
      <c r="B183" s="35"/>
      <c r="C183" s="35"/>
      <c r="D183" s="60"/>
      <c r="E183" s="38"/>
      <c r="F183" s="156"/>
      <c r="G183" s="15"/>
      <c r="H183" s="72"/>
      <c r="I183" s="87"/>
      <c r="J183" s="20"/>
    </row>
    <row r="184" spans="1:10" s="6" customFormat="1" x14ac:dyDescent="0.25">
      <c r="A184" s="118"/>
      <c r="B184" s="35"/>
      <c r="C184" s="35"/>
      <c r="D184" s="37"/>
      <c r="E184" s="38"/>
      <c r="F184" s="156"/>
      <c r="G184" s="15"/>
      <c r="H184" s="72"/>
      <c r="I184" s="87"/>
      <c r="J184" s="20"/>
    </row>
    <row r="185" spans="1:10" s="6" customFormat="1" x14ac:dyDescent="0.25">
      <c r="A185" s="118"/>
      <c r="B185" s="35"/>
      <c r="C185" s="35"/>
      <c r="D185" s="60"/>
      <c r="E185" s="38"/>
      <c r="F185" s="156"/>
      <c r="G185" s="15"/>
      <c r="H185" s="72"/>
      <c r="I185" s="87"/>
      <c r="J185" s="20"/>
    </row>
    <row r="186" spans="1:10" s="6" customFormat="1" x14ac:dyDescent="0.25">
      <c r="A186" s="118"/>
      <c r="B186" s="35"/>
      <c r="C186" s="35"/>
      <c r="D186" s="60"/>
      <c r="E186" s="38"/>
      <c r="F186" s="156"/>
      <c r="G186" s="15"/>
      <c r="H186" s="72"/>
      <c r="I186" s="87"/>
      <c r="J186" s="20"/>
    </row>
    <row r="187" spans="1:10" s="6" customFormat="1" x14ac:dyDescent="0.25">
      <c r="A187" s="118"/>
      <c r="B187" s="35"/>
      <c r="C187" s="35"/>
      <c r="D187" s="60"/>
      <c r="E187" s="38"/>
      <c r="F187" s="156"/>
      <c r="G187" s="15"/>
      <c r="H187" s="72"/>
      <c r="I187" s="87"/>
      <c r="J187" s="20"/>
    </row>
    <row r="188" spans="1:10" s="6" customFormat="1" x14ac:dyDescent="0.25">
      <c r="A188" s="118"/>
      <c r="B188" s="35"/>
      <c r="C188" s="35"/>
      <c r="D188" s="69"/>
      <c r="E188" s="38"/>
      <c r="F188" s="156"/>
      <c r="G188" s="15"/>
      <c r="H188" s="72"/>
      <c r="I188" s="87"/>
      <c r="J188" s="20"/>
    </row>
    <row r="189" spans="1:10" s="6" customFormat="1" x14ac:dyDescent="0.25">
      <c r="A189" s="118"/>
      <c r="B189" s="35"/>
      <c r="C189" s="35"/>
      <c r="D189" s="37"/>
      <c r="E189" s="38"/>
      <c r="F189" s="156"/>
      <c r="G189" s="15"/>
      <c r="H189" s="72"/>
      <c r="I189" s="87"/>
      <c r="J189" s="20"/>
    </row>
    <row r="190" spans="1:10" s="6" customFormat="1" x14ac:dyDescent="0.25">
      <c r="A190" s="118"/>
      <c r="B190" s="35"/>
      <c r="C190" s="35"/>
      <c r="D190" s="37"/>
      <c r="E190" s="38"/>
      <c r="F190" s="156"/>
      <c r="G190" s="15"/>
      <c r="H190" s="72"/>
      <c r="I190" s="87"/>
      <c r="J190" s="20"/>
    </row>
    <row r="191" spans="1:10" s="6" customFormat="1" x14ac:dyDescent="0.25">
      <c r="A191" s="118"/>
      <c r="B191" s="35"/>
      <c r="C191" s="35"/>
      <c r="D191" s="37"/>
      <c r="E191" s="38"/>
      <c r="F191" s="155"/>
      <c r="G191" s="15"/>
      <c r="H191" s="15"/>
      <c r="I191" s="72"/>
      <c r="J191" s="20"/>
    </row>
    <row r="192" spans="1:10" s="6" customFormat="1" x14ac:dyDescent="0.25">
      <c r="A192" s="118"/>
      <c r="B192" s="33"/>
      <c r="C192" s="143"/>
      <c r="D192" s="44"/>
      <c r="E192" s="85"/>
      <c r="F192" s="73"/>
      <c r="G192" s="15"/>
      <c r="H192" s="144"/>
      <c r="I192" s="87"/>
      <c r="J192" s="20"/>
    </row>
    <row r="193" spans="1:12" x14ac:dyDescent="0.25">
      <c r="A193" s="3"/>
      <c r="B193" s="33"/>
      <c r="C193" s="89"/>
      <c r="D193" s="44"/>
      <c r="E193" s="85"/>
      <c r="F193" s="73"/>
      <c r="G193" s="86"/>
      <c r="H193" s="86"/>
      <c r="I193" s="87"/>
      <c r="J193" s="20"/>
      <c r="K193" s="6"/>
      <c r="L193" s="6"/>
    </row>
    <row r="194" spans="1:12" s="3" customFormat="1" ht="15.75" x14ac:dyDescent="0.25">
      <c r="B194" s="146"/>
      <c r="C194" s="150"/>
      <c r="D194" s="168"/>
      <c r="E194" s="168"/>
      <c r="F194" s="151"/>
      <c r="G194" s="153"/>
      <c r="H194" s="153"/>
      <c r="I194" s="154"/>
      <c r="J194" s="88"/>
      <c r="K194" s="118"/>
      <c r="L194" s="118"/>
    </row>
    <row r="195" spans="1:12" x14ac:dyDescent="0.25">
      <c r="A195" s="3"/>
      <c r="B195" s="48"/>
      <c r="C195" s="48"/>
      <c r="D195" s="49"/>
      <c r="E195" s="49"/>
      <c r="F195" s="26"/>
      <c r="G195" s="15"/>
      <c r="H195" s="15"/>
      <c r="I195" s="72"/>
      <c r="J195" s="20"/>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60"/>
      <c r="E197" s="38"/>
      <c r="F197" s="156"/>
      <c r="G197" s="15"/>
      <c r="H197" s="72"/>
      <c r="I197" s="87"/>
      <c r="J197" s="88"/>
      <c r="K197" s="6"/>
      <c r="L197" s="6"/>
    </row>
    <row r="198" spans="1:12" x14ac:dyDescent="0.25">
      <c r="A198" s="3"/>
      <c r="B198" s="35"/>
      <c r="C198" s="37"/>
      <c r="D198" s="60"/>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ht="10.5" customHeight="1" x14ac:dyDescent="0.25">
      <c r="A200" s="3"/>
      <c r="B200" s="35"/>
      <c r="C200" s="35"/>
      <c r="D200" s="37"/>
      <c r="E200" s="38"/>
      <c r="F200" s="155"/>
      <c r="G200" s="15"/>
      <c r="H200" s="15"/>
      <c r="I200" s="72"/>
      <c r="J200" s="20"/>
      <c r="K200" s="6"/>
      <c r="L200" s="6"/>
    </row>
    <row r="201" spans="1:12" s="6" customFormat="1" ht="15" customHeight="1" x14ac:dyDescent="0.25">
      <c r="A201" s="118"/>
      <c r="B201" s="33"/>
      <c r="C201" s="143"/>
      <c r="D201" s="44"/>
      <c r="E201" s="85"/>
      <c r="F201" s="73"/>
      <c r="G201" s="15"/>
      <c r="H201" s="144"/>
      <c r="I201" s="87"/>
      <c r="J201" s="20"/>
    </row>
    <row r="202" spans="1:12" x14ac:dyDescent="0.25">
      <c r="A202" s="3"/>
      <c r="B202" s="33"/>
      <c r="C202" s="89"/>
      <c r="D202" s="44"/>
      <c r="E202" s="85"/>
      <c r="F202" s="73"/>
      <c r="G202" s="86"/>
      <c r="H202" s="86"/>
      <c r="I202" s="87"/>
      <c r="J202" s="20"/>
      <c r="K202" s="6"/>
      <c r="L202" s="6"/>
    </row>
    <row r="203" spans="1:12" ht="15.75" x14ac:dyDescent="0.25">
      <c r="A203" s="3"/>
      <c r="B203" s="146"/>
      <c r="C203" s="150"/>
      <c r="D203" s="168"/>
      <c r="E203" s="168"/>
      <c r="F203" s="151"/>
      <c r="G203" s="153"/>
      <c r="H203" s="153"/>
      <c r="I203" s="154"/>
      <c r="J203" s="20"/>
      <c r="K203" s="6"/>
      <c r="L203" s="6"/>
    </row>
    <row r="204" spans="1:12" x14ac:dyDescent="0.25">
      <c r="A204" s="3"/>
      <c r="B204" s="48"/>
      <c r="C204" s="48"/>
      <c r="D204" s="52"/>
      <c r="E204" s="49"/>
      <c r="F204" s="26"/>
      <c r="G204" s="15"/>
      <c r="H204" s="15"/>
      <c r="I204" s="72"/>
      <c r="J204" s="20"/>
      <c r="K204" s="6"/>
      <c r="L204" s="6"/>
    </row>
    <row r="205" spans="1:12" s="3" customFormat="1" x14ac:dyDescent="0.25">
      <c r="B205" s="35"/>
      <c r="C205" s="35"/>
      <c r="D205" s="37"/>
      <c r="E205" s="38"/>
      <c r="F205" s="169"/>
      <c r="G205" s="15"/>
      <c r="H205" s="72"/>
      <c r="I205" s="157"/>
      <c r="J205" s="88"/>
      <c r="K205" s="118"/>
      <c r="L205" s="118"/>
    </row>
    <row r="206" spans="1:12" s="3" customFormat="1" x14ac:dyDescent="0.25">
      <c r="B206" s="35"/>
      <c r="C206" s="35"/>
      <c r="D206" s="37"/>
      <c r="E206" s="38"/>
      <c r="F206" s="169"/>
      <c r="G206" s="15"/>
      <c r="H206" s="72"/>
      <c r="I206" s="157"/>
      <c r="J206" s="88"/>
      <c r="K206" s="118"/>
      <c r="L206" s="118"/>
    </row>
    <row r="207" spans="1:12" s="3" customFormat="1" x14ac:dyDescent="0.25">
      <c r="B207" s="35"/>
      <c r="C207" s="35"/>
      <c r="D207" s="60"/>
      <c r="E207" s="38"/>
      <c r="F207" s="156"/>
      <c r="G207" s="15"/>
      <c r="H207" s="72"/>
      <c r="I207" s="157"/>
      <c r="J207" s="88"/>
      <c r="K207" s="118"/>
      <c r="L207" s="118"/>
    </row>
    <row r="208" spans="1:12" s="3" customFormat="1" x14ac:dyDescent="0.25">
      <c r="B208" s="35"/>
      <c r="C208" s="58"/>
      <c r="D208" s="37"/>
      <c r="E208" s="38"/>
      <c r="F208" s="169"/>
      <c r="G208" s="15"/>
      <c r="H208" s="72"/>
      <c r="I208" s="87"/>
      <c r="J208" s="88"/>
      <c r="K208" s="118"/>
      <c r="L208" s="118"/>
    </row>
    <row r="209" spans="1:12" s="3" customFormat="1" x14ac:dyDescent="0.25">
      <c r="B209" s="35"/>
      <c r="C209" s="35"/>
      <c r="D209" s="60"/>
      <c r="E209" s="38"/>
      <c r="F209" s="156"/>
      <c r="G209" s="15"/>
      <c r="H209" s="72"/>
      <c r="I209" s="87"/>
      <c r="J209" s="88"/>
      <c r="K209" s="118"/>
      <c r="L209" s="118"/>
    </row>
    <row r="210" spans="1:12" s="3" customFormat="1" x14ac:dyDescent="0.25">
      <c r="B210" s="35"/>
      <c r="C210" s="35"/>
      <c r="D210" s="37"/>
      <c r="E210" s="38"/>
      <c r="F210" s="156"/>
      <c r="G210" s="15"/>
      <c r="H210" s="72"/>
      <c r="I210" s="87"/>
      <c r="J210" s="88"/>
      <c r="K210" s="118"/>
      <c r="L210" s="118"/>
    </row>
    <row r="211" spans="1:12" x14ac:dyDescent="0.25">
      <c r="A211" s="3"/>
      <c r="B211" s="35"/>
      <c r="C211" s="35"/>
      <c r="D211" s="37"/>
      <c r="E211" s="38"/>
      <c r="F211" s="155"/>
      <c r="G211" s="15"/>
      <c r="H211" s="15"/>
      <c r="I211" s="72"/>
      <c r="J211" s="20"/>
      <c r="K211" s="6"/>
      <c r="L211" s="6"/>
    </row>
    <row r="212" spans="1:12"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20"/>
      <c r="K213" s="6"/>
      <c r="L213" s="6"/>
    </row>
    <row r="214" spans="1:12" ht="15.75" x14ac:dyDescent="0.25">
      <c r="A214" s="3"/>
      <c r="B214" s="146"/>
      <c r="C214" s="150"/>
      <c r="D214" s="168"/>
      <c r="E214" s="168"/>
      <c r="F214" s="151"/>
      <c r="G214" s="153"/>
      <c r="H214" s="153"/>
      <c r="I214" s="154"/>
      <c r="J214" s="20"/>
      <c r="K214" s="6"/>
      <c r="L214" s="6"/>
    </row>
    <row r="215" spans="1:12" x14ac:dyDescent="0.25">
      <c r="A215" s="3"/>
      <c r="B215" s="48"/>
      <c r="C215" s="48"/>
      <c r="D215" s="52"/>
      <c r="E215" s="49"/>
      <c r="F215" s="26"/>
      <c r="G215" s="15"/>
      <c r="H215" s="15"/>
      <c r="I215" s="72"/>
      <c r="J215" s="20"/>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5"/>
      <c r="G219" s="15"/>
      <c r="H219" s="15"/>
      <c r="I219" s="72"/>
      <c r="J219" s="20"/>
      <c r="K219" s="6"/>
      <c r="L219" s="6"/>
    </row>
    <row r="220" spans="1:12" x14ac:dyDescent="0.25">
      <c r="A220" s="3"/>
      <c r="B220" s="33"/>
      <c r="C220" s="143"/>
      <c r="D220" s="44"/>
      <c r="E220" s="85"/>
      <c r="F220" s="73"/>
      <c r="G220" s="15"/>
      <c r="H220" s="144"/>
      <c r="I220" s="87"/>
      <c r="J220" s="20"/>
      <c r="K220" s="6"/>
      <c r="L220" s="6"/>
    </row>
    <row r="221" spans="1:12" x14ac:dyDescent="0.25">
      <c r="A221" s="3"/>
      <c r="B221" s="33"/>
      <c r="C221" s="89"/>
      <c r="D221" s="44"/>
      <c r="E221" s="85"/>
      <c r="F221" s="73"/>
      <c r="G221" s="86"/>
      <c r="H221" s="86"/>
      <c r="I221" s="87"/>
      <c r="J221" s="20"/>
      <c r="K221" s="6"/>
      <c r="L221" s="6"/>
    </row>
    <row r="222" spans="1:12" ht="15.75" x14ac:dyDescent="0.25">
      <c r="A222" s="3"/>
      <c r="B222" s="146"/>
      <c r="C222" s="170"/>
      <c r="D222" s="168"/>
      <c r="E222" s="168"/>
      <c r="F222" s="151"/>
      <c r="G222" s="153"/>
      <c r="H222" s="153"/>
      <c r="I222" s="154"/>
      <c r="J222" s="20"/>
      <c r="K222" s="6"/>
      <c r="L222" s="6"/>
    </row>
    <row r="223" spans="1:12" x14ac:dyDescent="0.25">
      <c r="A223" s="3"/>
      <c r="B223" s="51"/>
      <c r="C223" s="51"/>
      <c r="D223" s="52"/>
      <c r="E223" s="52"/>
      <c r="F223" s="26"/>
      <c r="G223" s="15"/>
      <c r="H223" s="15"/>
      <c r="I223" s="72"/>
      <c r="J223" s="20"/>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5"/>
      <c r="G232" s="15"/>
      <c r="H232" s="15"/>
      <c r="I232" s="72"/>
      <c r="J232" s="20"/>
      <c r="K232" s="6"/>
      <c r="L232" s="6"/>
    </row>
    <row r="233" spans="1:12" x14ac:dyDescent="0.25">
      <c r="A233" s="3"/>
      <c r="B233" s="33"/>
      <c r="C233" s="143"/>
      <c r="D233" s="44"/>
      <c r="E233" s="85"/>
      <c r="F233" s="73"/>
      <c r="G233" s="15"/>
      <c r="H233" s="144"/>
      <c r="I233" s="87"/>
      <c r="J233" s="20"/>
      <c r="K233" s="6"/>
      <c r="L233" s="6"/>
    </row>
    <row r="234" spans="1:12" x14ac:dyDescent="0.25">
      <c r="A234" s="3"/>
      <c r="B234" s="33"/>
      <c r="C234" s="89"/>
      <c r="D234" s="44"/>
      <c r="E234" s="85"/>
      <c r="F234" s="73"/>
      <c r="G234" s="86"/>
      <c r="H234" s="86"/>
      <c r="I234" s="87"/>
      <c r="J234" s="20"/>
      <c r="K234" s="6"/>
      <c r="L234" s="6"/>
    </row>
    <row r="235" spans="1:12" ht="15.75" x14ac:dyDescent="0.25">
      <c r="A235" s="3"/>
      <c r="B235" s="146"/>
      <c r="C235" s="150"/>
      <c r="D235" s="168"/>
      <c r="E235" s="168"/>
      <c r="F235" s="151"/>
      <c r="G235" s="153"/>
      <c r="H235" s="153"/>
      <c r="I235" s="154"/>
      <c r="J235" s="20"/>
      <c r="K235" s="6"/>
      <c r="L235" s="6"/>
    </row>
    <row r="236" spans="1:12" ht="12" customHeight="1" x14ac:dyDescent="0.25">
      <c r="A236" s="3"/>
      <c r="B236" s="51"/>
      <c r="C236" s="51"/>
      <c r="D236" s="52"/>
      <c r="E236" s="52"/>
      <c r="F236" s="26"/>
      <c r="G236" s="15"/>
      <c r="H236" s="15"/>
      <c r="I236" s="72"/>
      <c r="J236" s="20"/>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x14ac:dyDescent="0.25">
      <c r="A239" s="3"/>
      <c r="B239" s="35"/>
      <c r="C239" s="35"/>
      <c r="D239" s="37"/>
      <c r="E239" s="38"/>
      <c r="F239" s="156"/>
      <c r="G239" s="15"/>
      <c r="H239" s="72"/>
      <c r="I239" s="87"/>
      <c r="J239" s="88"/>
      <c r="K239" s="6"/>
      <c r="L239" s="6"/>
    </row>
    <row r="240" spans="1:12" x14ac:dyDescent="0.25">
      <c r="A240" s="3"/>
      <c r="B240" s="35"/>
      <c r="C240" s="35"/>
      <c r="D240" s="37"/>
      <c r="E240" s="38"/>
      <c r="F240" s="156"/>
      <c r="G240" s="15"/>
      <c r="H240" s="72"/>
      <c r="I240" s="87"/>
      <c r="J240" s="88"/>
      <c r="K240" s="6"/>
      <c r="L240" s="6"/>
    </row>
    <row r="241" spans="1:12" ht="9.75" customHeight="1" x14ac:dyDescent="0.25">
      <c r="A241" s="3"/>
      <c r="B241" s="35"/>
      <c r="C241" s="35"/>
      <c r="D241" s="37"/>
      <c r="E241" s="38"/>
      <c r="F241" s="155"/>
      <c r="G241" s="15"/>
      <c r="H241" s="15"/>
      <c r="I241" s="72"/>
      <c r="J241" s="20"/>
      <c r="K241" s="6"/>
      <c r="L241" s="6"/>
    </row>
    <row r="242" spans="1:12" ht="16.5" customHeight="1" x14ac:dyDescent="0.25">
      <c r="A242" s="3"/>
      <c r="B242" s="33"/>
      <c r="C242" s="143"/>
      <c r="D242" s="44"/>
      <c r="E242" s="85"/>
      <c r="F242" s="73"/>
      <c r="G242" s="15"/>
      <c r="H242" s="144"/>
      <c r="I242" s="87"/>
      <c r="J242" s="20"/>
      <c r="K242" s="6"/>
      <c r="L242" s="6"/>
    </row>
    <row r="243" spans="1:12" x14ac:dyDescent="0.25">
      <c r="A243" s="3"/>
      <c r="B243" s="33"/>
      <c r="C243" s="89"/>
      <c r="D243" s="44"/>
      <c r="E243" s="85"/>
      <c r="F243" s="73"/>
      <c r="G243" s="86"/>
      <c r="H243" s="86"/>
      <c r="I243" s="87"/>
      <c r="J243" s="88"/>
      <c r="K243" s="6"/>
      <c r="L243" s="6"/>
    </row>
    <row r="244" spans="1:12" ht="15.75" x14ac:dyDescent="0.25">
      <c r="A244" s="3"/>
      <c r="B244" s="146"/>
      <c r="C244" s="170"/>
      <c r="D244" s="168"/>
      <c r="E244" s="168"/>
      <c r="F244" s="151"/>
      <c r="G244" s="153"/>
      <c r="H244" s="153"/>
      <c r="I244" s="154"/>
      <c r="J244" s="20"/>
      <c r="K244" s="6"/>
      <c r="L244" s="6"/>
    </row>
    <row r="245" spans="1:12" x14ac:dyDescent="0.25">
      <c r="A245" s="3"/>
      <c r="B245" s="35"/>
      <c r="C245" s="35"/>
      <c r="D245" s="37"/>
      <c r="E245" s="38"/>
      <c r="F245" s="23"/>
      <c r="G245" s="15"/>
      <c r="H245" s="15"/>
      <c r="I245" s="72"/>
      <c r="J245" s="20"/>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37"/>
      <c r="E252" s="38"/>
      <c r="F252" s="156"/>
      <c r="G252" s="15"/>
      <c r="H252" s="72"/>
      <c r="I252" s="87"/>
      <c r="J252" s="19"/>
      <c r="K252" s="6"/>
      <c r="L252" s="6"/>
    </row>
    <row r="253" spans="1:12" ht="15.75" x14ac:dyDescent="0.25">
      <c r="A253" s="3"/>
      <c r="B253" s="35"/>
      <c r="C253" s="35"/>
      <c r="D253" s="37"/>
      <c r="E253" s="38"/>
      <c r="F253" s="155"/>
      <c r="G253" s="15"/>
      <c r="H253" s="15"/>
      <c r="I253" s="72"/>
      <c r="J253" s="19"/>
      <c r="K253" s="6"/>
      <c r="L253" s="6"/>
    </row>
    <row r="254" spans="1:12" x14ac:dyDescent="0.25">
      <c r="A254" s="3"/>
      <c r="B254" s="33"/>
      <c r="C254" s="143"/>
      <c r="D254" s="44"/>
      <c r="E254" s="85"/>
      <c r="F254" s="73"/>
      <c r="G254" s="15"/>
      <c r="H254" s="144"/>
      <c r="I254" s="87"/>
      <c r="J254" s="20"/>
      <c r="K254" s="6"/>
      <c r="L254" s="6"/>
    </row>
    <row r="255" spans="1:12" x14ac:dyDescent="0.25">
      <c r="A255" s="3"/>
      <c r="B255" s="33"/>
      <c r="C255" s="143"/>
      <c r="D255" s="44"/>
      <c r="E255" s="85"/>
      <c r="F255" s="73"/>
      <c r="G255" s="15"/>
      <c r="H255" s="144"/>
      <c r="I255" s="87"/>
      <c r="J255" s="88"/>
      <c r="K255" s="6"/>
      <c r="L255" s="6"/>
    </row>
    <row r="256" spans="1:12" ht="15.75" x14ac:dyDescent="0.25">
      <c r="A256" s="3"/>
      <c r="B256" s="146"/>
      <c r="C256" s="170"/>
      <c r="D256" s="168"/>
      <c r="E256" s="168"/>
      <c r="F256" s="151"/>
      <c r="G256" s="153"/>
      <c r="H256" s="153"/>
      <c r="I256" s="154"/>
      <c r="J256" s="20"/>
      <c r="K256" s="6"/>
      <c r="L256" s="6"/>
    </row>
    <row r="257" spans="1:12" x14ac:dyDescent="0.25">
      <c r="A257" s="3"/>
      <c r="B257" s="35"/>
      <c r="C257" s="35"/>
      <c r="D257" s="37"/>
      <c r="E257" s="38"/>
      <c r="F257" s="23"/>
      <c r="G257" s="15"/>
      <c r="H257" s="15"/>
      <c r="I257" s="72"/>
      <c r="J257" s="20"/>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60"/>
      <c r="E259" s="38"/>
      <c r="F259" s="156"/>
      <c r="G259" s="15"/>
      <c r="H259" s="72"/>
      <c r="I259" s="87"/>
      <c r="J259" s="19"/>
      <c r="K259" s="6"/>
      <c r="L259" s="6"/>
    </row>
    <row r="260" spans="1:12" ht="15.75" x14ac:dyDescent="0.25">
      <c r="A260" s="3"/>
      <c r="B260" s="35"/>
      <c r="C260" s="35"/>
      <c r="D260" s="60"/>
      <c r="E260" s="38"/>
      <c r="F260" s="156"/>
      <c r="G260" s="15"/>
      <c r="H260" s="72"/>
      <c r="I260" s="87"/>
      <c r="J260" s="19"/>
      <c r="K260" s="6"/>
      <c r="L260" s="6"/>
    </row>
    <row r="261" spans="1:12" ht="15.75" x14ac:dyDescent="0.25">
      <c r="A261" s="3"/>
      <c r="B261" s="35"/>
      <c r="C261" s="35"/>
      <c r="D261" s="37"/>
      <c r="E261" s="38"/>
      <c r="F261" s="156"/>
      <c r="G261" s="15"/>
      <c r="H261" s="72"/>
      <c r="I261" s="87"/>
      <c r="J261" s="19"/>
      <c r="K261" s="6"/>
      <c r="L261" s="6"/>
    </row>
    <row r="262" spans="1:12" ht="15.75" x14ac:dyDescent="0.25">
      <c r="A262" s="3"/>
      <c r="B262" s="35"/>
      <c r="C262" s="35"/>
      <c r="D262" s="37"/>
      <c r="E262" s="38"/>
      <c r="F262" s="155"/>
      <c r="G262" s="15"/>
      <c r="H262" s="15"/>
      <c r="I262" s="72"/>
      <c r="J262" s="19"/>
      <c r="K262" s="6"/>
      <c r="L262" s="6"/>
    </row>
    <row r="263" spans="1:12" x14ac:dyDescent="0.25">
      <c r="A263" s="3"/>
      <c r="B263" s="33"/>
      <c r="C263" s="143"/>
      <c r="D263" s="44"/>
      <c r="E263" s="85"/>
      <c r="F263" s="73"/>
      <c r="G263" s="15"/>
      <c r="H263" s="144"/>
      <c r="I263" s="87"/>
      <c r="J263" s="20"/>
      <c r="K263" s="6"/>
      <c r="L263" s="6"/>
    </row>
    <row r="264" spans="1:12" x14ac:dyDescent="0.25">
      <c r="A264" s="3"/>
      <c r="B264" s="171"/>
      <c r="C264" s="171"/>
      <c r="D264" s="172"/>
      <c r="E264" s="171"/>
      <c r="F264" s="73"/>
      <c r="G264" s="74"/>
      <c r="H264" s="149"/>
      <c r="I264" s="149"/>
      <c r="J264" s="20"/>
      <c r="K264" s="6"/>
      <c r="L264" s="6"/>
    </row>
    <row r="265" spans="1:12" ht="15.75" x14ac:dyDescent="0.25">
      <c r="A265" s="3"/>
      <c r="B265" s="146"/>
      <c r="C265" s="170"/>
      <c r="D265" s="168"/>
      <c r="E265" s="168"/>
      <c r="F265" s="151"/>
      <c r="G265" s="153"/>
      <c r="H265" s="153"/>
      <c r="I265" s="154"/>
      <c r="J265" s="20"/>
      <c r="K265" s="6"/>
      <c r="L265" s="6"/>
    </row>
    <row r="266" spans="1:12" x14ac:dyDescent="0.25">
      <c r="A266" s="3"/>
      <c r="B266" s="35"/>
      <c r="C266" s="35"/>
      <c r="D266" s="37"/>
      <c r="E266" s="38"/>
      <c r="F266" s="23"/>
      <c r="G266" s="15"/>
      <c r="H266" s="15"/>
      <c r="I266" s="72"/>
      <c r="J266" s="20"/>
      <c r="K266" s="6"/>
      <c r="L266" s="6"/>
    </row>
    <row r="267" spans="1:12" x14ac:dyDescent="0.25">
      <c r="A267" s="3"/>
      <c r="B267" s="35"/>
      <c r="C267" s="35"/>
      <c r="D267" s="60"/>
      <c r="E267" s="38"/>
      <c r="F267" s="156"/>
      <c r="G267" s="15"/>
      <c r="H267" s="72"/>
      <c r="I267" s="87"/>
      <c r="J267" s="14"/>
      <c r="K267" s="6"/>
      <c r="L267" s="6"/>
    </row>
    <row r="268" spans="1:12" x14ac:dyDescent="0.25">
      <c r="A268" s="3"/>
      <c r="B268" s="35"/>
      <c r="C268" s="35"/>
      <c r="D268" s="60"/>
      <c r="E268" s="38"/>
      <c r="F268" s="156"/>
      <c r="G268" s="15"/>
      <c r="H268" s="72"/>
      <c r="I268" s="87"/>
      <c r="J268" s="14"/>
    </row>
    <row r="269" spans="1:12" x14ac:dyDescent="0.25">
      <c r="A269" s="3"/>
      <c r="B269" s="35"/>
      <c r="C269" s="35"/>
      <c r="D269" s="60"/>
      <c r="E269" s="38"/>
      <c r="F269" s="156"/>
      <c r="G269" s="15"/>
      <c r="H269" s="72"/>
      <c r="I269" s="87"/>
      <c r="J269" s="14"/>
    </row>
    <row r="270" spans="1:12" x14ac:dyDescent="0.25">
      <c r="A270" s="3"/>
      <c r="B270" s="35"/>
      <c r="C270" s="35"/>
      <c r="D270" s="37"/>
      <c r="E270" s="38"/>
      <c r="F270" s="156"/>
      <c r="G270" s="15"/>
      <c r="H270" s="72"/>
      <c r="I270" s="87"/>
      <c r="J270" s="14"/>
    </row>
    <row r="271" spans="1:12" x14ac:dyDescent="0.25">
      <c r="A271" s="3"/>
      <c r="B271" s="35"/>
      <c r="C271" s="35"/>
      <c r="D271" s="37"/>
      <c r="E271" s="38"/>
      <c r="F271" s="155"/>
      <c r="G271" s="15"/>
      <c r="H271" s="15"/>
      <c r="I271" s="72"/>
      <c r="J271" s="14"/>
    </row>
    <row r="272" spans="1:12" x14ac:dyDescent="0.25">
      <c r="A272" s="3"/>
      <c r="B272" s="33"/>
      <c r="C272" s="143"/>
      <c r="D272" s="44"/>
      <c r="E272" s="85"/>
      <c r="F272" s="73"/>
      <c r="G272" s="15"/>
      <c r="H272" s="144"/>
      <c r="I272" s="87"/>
      <c r="J272" s="14"/>
    </row>
    <row r="273" spans="1:10" x14ac:dyDescent="0.25">
      <c r="A273" s="3"/>
      <c r="B273" s="173"/>
      <c r="C273" s="173"/>
      <c r="D273" s="174"/>
      <c r="E273" s="173"/>
      <c r="F273" s="175"/>
      <c r="G273" s="176"/>
      <c r="H273" s="177"/>
      <c r="I273" s="177"/>
      <c r="J273" s="14"/>
    </row>
    <row r="274" spans="1:10" ht="15.75" x14ac:dyDescent="0.25">
      <c r="A274" s="3"/>
      <c r="B274" s="146"/>
      <c r="C274" s="170"/>
      <c r="D274" s="168"/>
      <c r="E274" s="168"/>
      <c r="F274" s="151"/>
      <c r="G274" s="153"/>
      <c r="H274" s="153"/>
      <c r="I274" s="154"/>
      <c r="J274" s="20"/>
    </row>
    <row r="275" spans="1:10" x14ac:dyDescent="0.25">
      <c r="A275" s="3"/>
      <c r="B275" s="35"/>
      <c r="C275" s="35"/>
      <c r="D275" s="37"/>
      <c r="E275" s="38"/>
      <c r="F275" s="23"/>
      <c r="G275" s="15"/>
      <c r="H275" s="15"/>
      <c r="I275" s="72"/>
      <c r="J275" s="20"/>
    </row>
    <row r="276" spans="1:10" x14ac:dyDescent="0.25">
      <c r="A276" s="3"/>
      <c r="B276" s="35"/>
      <c r="C276" s="35"/>
      <c r="D276" s="60"/>
      <c r="E276" s="38"/>
      <c r="F276" s="156"/>
      <c r="G276" s="15"/>
      <c r="H276" s="72"/>
      <c r="I276" s="87"/>
      <c r="J276" s="20"/>
    </row>
    <row r="277" spans="1:10" x14ac:dyDescent="0.25">
      <c r="A277" s="3"/>
      <c r="B277" s="35"/>
      <c r="C277" s="35"/>
      <c r="D277" s="60"/>
      <c r="E277" s="38"/>
      <c r="F277" s="156"/>
      <c r="G277" s="15"/>
      <c r="H277" s="72"/>
      <c r="I277" s="87"/>
      <c r="J277" s="20"/>
    </row>
    <row r="278" spans="1:10" x14ac:dyDescent="0.25">
      <c r="A278" s="3"/>
      <c r="B278" s="35"/>
      <c r="C278" s="35"/>
      <c r="D278" s="60"/>
      <c r="E278" s="38"/>
      <c r="F278" s="156"/>
      <c r="G278" s="15"/>
      <c r="H278" s="72"/>
      <c r="I278" s="87"/>
      <c r="J278" s="14"/>
    </row>
    <row r="279" spans="1:10" x14ac:dyDescent="0.25">
      <c r="A279" s="3"/>
      <c r="B279" s="35"/>
      <c r="C279" s="35"/>
      <c r="D279" s="37"/>
      <c r="E279" s="38"/>
      <c r="F279" s="156"/>
      <c r="G279" s="15"/>
      <c r="H279" s="72"/>
      <c r="I279" s="87"/>
      <c r="J279" s="14"/>
    </row>
    <row r="280" spans="1:10" x14ac:dyDescent="0.25">
      <c r="A280" s="3"/>
      <c r="B280" s="35"/>
      <c r="C280" s="35"/>
      <c r="D280" s="37"/>
      <c r="E280" s="38"/>
      <c r="F280" s="155"/>
      <c r="G280" s="15"/>
      <c r="H280" s="15"/>
      <c r="I280" s="72"/>
      <c r="J280" s="14"/>
    </row>
    <row r="281" spans="1:10" x14ac:dyDescent="0.25">
      <c r="A281" s="3"/>
      <c r="B281" s="33"/>
      <c r="C281" s="143"/>
      <c r="D281" s="44"/>
      <c r="E281" s="85"/>
      <c r="F281" s="73"/>
      <c r="G281" s="15"/>
      <c r="H281" s="144"/>
      <c r="I281" s="87"/>
      <c r="J281" s="14"/>
    </row>
    <row r="282" spans="1:10" x14ac:dyDescent="0.25">
      <c r="A282" s="3"/>
      <c r="B282" s="173"/>
      <c r="C282" s="173"/>
      <c r="D282" s="174"/>
      <c r="E282" s="173"/>
      <c r="F282" s="178"/>
      <c r="G282" s="179"/>
      <c r="H282" s="180"/>
      <c r="I282" s="180"/>
    </row>
    <row r="283" spans="1:10" ht="15.75" x14ac:dyDescent="0.25">
      <c r="A283" s="3"/>
      <c r="B283" s="146"/>
      <c r="C283" s="170"/>
      <c r="D283" s="168"/>
      <c r="E283" s="168"/>
      <c r="F283" s="151"/>
      <c r="G283" s="153"/>
      <c r="H283" s="153"/>
      <c r="I283" s="154"/>
    </row>
    <row r="284" spans="1:10" x14ac:dyDescent="0.25">
      <c r="A284" s="3"/>
      <c r="B284" s="35"/>
      <c r="C284" s="35"/>
      <c r="D284" s="37"/>
      <c r="E284" s="38"/>
      <c r="F284" s="23"/>
      <c r="G284" s="15"/>
      <c r="H284" s="15"/>
      <c r="I284" s="72"/>
    </row>
    <row r="285" spans="1:10" x14ac:dyDescent="0.25">
      <c r="A285" s="3"/>
      <c r="B285" s="35"/>
      <c r="C285" s="35"/>
      <c r="D285" s="69"/>
      <c r="E285" s="38"/>
      <c r="F285" s="156"/>
      <c r="G285" s="15"/>
      <c r="H285" s="72"/>
      <c r="I285" s="87"/>
    </row>
    <row r="286" spans="1:10" x14ac:dyDescent="0.25">
      <c r="A286" s="3"/>
      <c r="B286" s="35"/>
      <c r="C286" s="35"/>
      <c r="D286" s="69"/>
      <c r="E286" s="38"/>
      <c r="F286" s="156"/>
      <c r="G286" s="15"/>
      <c r="H286" s="72"/>
      <c r="I286" s="87"/>
    </row>
    <row r="287" spans="1:10" x14ac:dyDescent="0.25">
      <c r="A287" s="3"/>
      <c r="B287" s="35"/>
      <c r="C287" s="35"/>
      <c r="D287" s="69"/>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37"/>
      <c r="E300" s="38"/>
      <c r="F300" s="156"/>
      <c r="G300" s="15"/>
      <c r="H300" s="72"/>
      <c r="I300" s="87"/>
    </row>
    <row r="301" spans="1:9" x14ac:dyDescent="0.25">
      <c r="A301" s="3"/>
      <c r="B301" s="35"/>
      <c r="C301" s="35"/>
      <c r="D301" s="37"/>
      <c r="E301" s="38"/>
      <c r="F301" s="155"/>
      <c r="G301" s="15"/>
      <c r="H301" s="15"/>
      <c r="I301" s="72"/>
    </row>
    <row r="302" spans="1:9" x14ac:dyDescent="0.25">
      <c r="A302" s="3"/>
      <c r="B302" s="33"/>
      <c r="C302" s="143"/>
      <c r="D302" s="44"/>
      <c r="E302" s="85"/>
      <c r="F302" s="73"/>
      <c r="G302" s="15"/>
      <c r="H302" s="144"/>
      <c r="I302" s="87"/>
    </row>
    <row r="303" spans="1:9" x14ac:dyDescent="0.25">
      <c r="A303" s="3"/>
      <c r="B303" s="173"/>
      <c r="C303" s="173"/>
      <c r="D303" s="174"/>
      <c r="E303" s="173"/>
      <c r="F303" s="178"/>
      <c r="G303" s="179"/>
      <c r="H303" s="180"/>
      <c r="I303" s="180"/>
    </row>
    <row r="304" spans="1:9" ht="15.75" x14ac:dyDescent="0.25">
      <c r="A304" s="3"/>
      <c r="B304" s="146"/>
      <c r="C304" s="170"/>
      <c r="D304" s="168"/>
      <c r="E304" s="168"/>
      <c r="F304" s="151"/>
      <c r="G304" s="153"/>
      <c r="H304" s="153"/>
      <c r="I304" s="154"/>
    </row>
    <row r="305" spans="1:9" x14ac:dyDescent="0.25">
      <c r="A305" s="3"/>
      <c r="B305" s="35"/>
      <c r="C305" s="35"/>
      <c r="D305" s="37"/>
      <c r="E305" s="38"/>
      <c r="F305" s="23"/>
      <c r="G305" s="15"/>
      <c r="H305" s="15"/>
      <c r="I305" s="72"/>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37"/>
      <c r="E317" s="38"/>
      <c r="F317" s="155"/>
      <c r="G317" s="15"/>
      <c r="H317" s="15"/>
      <c r="I317" s="72"/>
    </row>
    <row r="318" spans="1:9" x14ac:dyDescent="0.25">
      <c r="A318" s="3"/>
      <c r="B318" s="33"/>
      <c r="C318" s="143"/>
      <c r="D318" s="44"/>
      <c r="E318" s="85"/>
      <c r="F318" s="73"/>
      <c r="G318" s="15"/>
      <c r="H318" s="144"/>
      <c r="I318" s="87"/>
    </row>
    <row r="319" spans="1:9" x14ac:dyDescent="0.25">
      <c r="A319" s="3"/>
      <c r="B319" s="173"/>
      <c r="C319" s="173"/>
      <c r="D319" s="174"/>
      <c r="E319" s="173"/>
      <c r="F319" s="178"/>
      <c r="G319" s="179"/>
      <c r="H319" s="180"/>
      <c r="I319" s="180"/>
    </row>
    <row r="320" spans="1:9" ht="15.75" x14ac:dyDescent="0.25">
      <c r="A320" s="3"/>
      <c r="B320" s="146"/>
      <c r="C320" s="170"/>
      <c r="D320" s="168"/>
      <c r="E320" s="168"/>
      <c r="F320" s="151"/>
      <c r="G320" s="153"/>
      <c r="H320" s="153"/>
      <c r="I320" s="154"/>
    </row>
    <row r="321" spans="1:9" x14ac:dyDescent="0.25">
      <c r="A321" s="3"/>
      <c r="B321" s="35"/>
      <c r="C321" s="35"/>
      <c r="D321" s="37"/>
      <c r="E321" s="38"/>
      <c r="F321" s="23"/>
      <c r="G321" s="15"/>
      <c r="H321" s="15"/>
      <c r="I321" s="72"/>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row>
    <row r="392" spans="1:10" x14ac:dyDescent="0.25">
      <c r="A392" s="3"/>
      <c r="B392" s="35"/>
      <c r="C392" s="35"/>
      <c r="D392" s="60"/>
      <c r="E392" s="38"/>
      <c r="F392" s="156"/>
      <c r="G392" s="15"/>
      <c r="H392" s="72"/>
      <c r="I392" s="87"/>
    </row>
    <row r="393" spans="1:10" x14ac:dyDescent="0.25">
      <c r="A393" s="3"/>
      <c r="B393" s="35"/>
      <c r="C393" s="35"/>
      <c r="D393" s="60"/>
      <c r="E393" s="38"/>
      <c r="F393" s="156"/>
      <c r="G393" s="15"/>
      <c r="H393" s="72"/>
      <c r="I393" s="87"/>
      <c r="J393" s="88"/>
    </row>
    <row r="394" spans="1:10" x14ac:dyDescent="0.25">
      <c r="A394" s="3"/>
      <c r="B394" s="35"/>
      <c r="C394" s="35"/>
      <c r="D394" s="37"/>
      <c r="E394" s="38"/>
      <c r="F394" s="155"/>
      <c r="G394" s="15"/>
      <c r="H394" s="15"/>
      <c r="I394" s="72"/>
    </row>
    <row r="395" spans="1:10" x14ac:dyDescent="0.25">
      <c r="A395" s="3"/>
      <c r="B395" s="33"/>
      <c r="C395" s="143"/>
      <c r="D395" s="44"/>
      <c r="E395" s="85"/>
      <c r="F395" s="73"/>
      <c r="G395" s="15"/>
      <c r="H395" s="144"/>
      <c r="I395" s="87"/>
    </row>
    <row r="396" spans="1:10" x14ac:dyDescent="0.2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00"/>
  <sheetViews>
    <sheetView topLeftCell="A10" zoomScale="90" zoomScaleNormal="90" workbookViewId="0">
      <selection activeCell="I14" sqref="I14"/>
    </sheetView>
  </sheetViews>
  <sheetFormatPr defaultColWidth="9.140625" defaultRowHeight="13.5" x14ac:dyDescent="0.25"/>
  <cols>
    <col min="1" max="1" width="2.42578125" style="2" customWidth="1"/>
    <col min="2" max="2" width="32.7109375" style="1" bestFit="1" customWidth="1"/>
    <col min="3" max="3" width="15.42578125" style="1" customWidth="1"/>
    <col min="4" max="5" width="12.7109375" style="11" bestFit="1" customWidth="1"/>
    <col min="6" max="6" width="9.42578125" style="11" customWidth="1"/>
    <col min="7" max="7" width="14.28515625" style="1" bestFit="1" customWidth="1"/>
    <col min="8" max="8" width="14.28515625" style="10" customWidth="1"/>
    <col min="9" max="9" width="15.28515625" style="8" customWidth="1"/>
    <col min="10" max="10" width="18.7109375" style="9" customWidth="1"/>
    <col min="11" max="11" width="21.28515625" style="9" customWidth="1"/>
    <col min="12" max="12" width="9.140625" style="2"/>
    <col min="13" max="13" width="10" style="2" customWidth="1"/>
    <col min="14" max="16384" width="9.140625" style="2"/>
  </cols>
  <sheetData>
    <row r="1" spans="1:14" x14ac:dyDescent="0.25">
      <c r="B1" s="100"/>
      <c r="C1" s="100"/>
      <c r="D1" s="101"/>
      <c r="E1" s="101"/>
      <c r="F1" s="101"/>
      <c r="G1" s="100"/>
      <c r="H1" s="102"/>
      <c r="I1" s="103"/>
      <c r="J1" s="104"/>
      <c r="K1" s="105"/>
      <c r="L1" s="6"/>
      <c r="M1" s="6"/>
      <c r="N1" s="6"/>
    </row>
    <row r="2" spans="1:14" ht="17.25" customHeight="1" x14ac:dyDescent="0.25">
      <c r="B2" s="106"/>
      <c r="C2" s="216" t="s">
        <v>26</v>
      </c>
      <c r="D2" s="346" t="str">
        <f>'Cover Sheet'!D2:I2</f>
        <v>Project Name</v>
      </c>
      <c r="E2" s="346"/>
      <c r="F2" s="346"/>
      <c r="G2" s="346"/>
      <c r="H2" s="218"/>
      <c r="I2" s="218"/>
      <c r="J2" s="218"/>
      <c r="K2" s="218"/>
      <c r="L2" s="132"/>
      <c r="M2" s="118"/>
      <c r="N2" s="6"/>
    </row>
    <row r="3" spans="1:14" ht="17.25" customHeight="1" x14ac:dyDescent="0.25">
      <c r="B3" s="106"/>
      <c r="C3" s="216" t="s">
        <v>27</v>
      </c>
      <c r="D3" s="345" t="str">
        <f>'Cover Sheet'!D3:F3</f>
        <v xml:space="preserve">Project Owner </v>
      </c>
      <c r="E3" s="345"/>
      <c r="F3" s="345"/>
      <c r="G3" s="345"/>
      <c r="H3" s="218"/>
      <c r="I3" s="230">
        <v>0</v>
      </c>
      <c r="J3" s="184" t="s">
        <v>318</v>
      </c>
      <c r="K3" s="184"/>
      <c r="L3" s="88"/>
      <c r="M3" s="118"/>
      <c r="N3" s="6"/>
    </row>
    <row r="4" spans="1:14" ht="17.25" customHeight="1" x14ac:dyDescent="0.25">
      <c r="B4" s="106"/>
      <c r="C4" s="216" t="s">
        <v>24</v>
      </c>
      <c r="D4" s="345" t="str">
        <f>'Cover Sheet'!D4:F4</f>
        <v>Project City</v>
      </c>
      <c r="E4" s="345"/>
      <c r="F4" s="345"/>
      <c r="G4" s="345"/>
      <c r="H4" s="218"/>
      <c r="I4" s="183">
        <v>0</v>
      </c>
      <c r="J4" s="184" t="s">
        <v>311</v>
      </c>
      <c r="K4" s="184"/>
      <c r="L4" s="88"/>
      <c r="M4" s="118"/>
      <c r="N4" s="6"/>
    </row>
    <row r="5" spans="1:14" ht="18.75" customHeight="1" x14ac:dyDescent="0.25">
      <c r="B5" s="108"/>
      <c r="C5" s="216" t="s">
        <v>25</v>
      </c>
      <c r="D5" s="345" t="str">
        <f>'Cover Sheet'!D5:F5</f>
        <v>1</v>
      </c>
      <c r="E5" s="345"/>
      <c r="F5" s="345"/>
      <c r="G5" s="345"/>
      <c r="H5" s="218"/>
      <c r="I5" s="185"/>
      <c r="J5" s="186"/>
      <c r="K5" s="187"/>
      <c r="L5" s="132"/>
      <c r="M5" s="135"/>
      <c r="N5" s="110"/>
    </row>
    <row r="6" spans="1:14" ht="18.75" customHeight="1" x14ac:dyDescent="0.25">
      <c r="B6" s="108"/>
      <c r="C6" s="216" t="s">
        <v>28</v>
      </c>
      <c r="D6" s="345" t="str">
        <f>'Cover Sheet'!D6:F6</f>
        <v>Your Name</v>
      </c>
      <c r="E6" s="345"/>
      <c r="F6" s="345"/>
      <c r="G6" s="345"/>
      <c r="H6" s="218"/>
      <c r="I6" s="185"/>
      <c r="J6" s="188"/>
      <c r="K6" s="187"/>
      <c r="L6" s="132"/>
      <c r="M6" s="136"/>
      <c r="N6" s="110"/>
    </row>
    <row r="7" spans="1:14" ht="16.5" customHeight="1" x14ac:dyDescent="0.25">
      <c r="B7" s="108"/>
      <c r="C7" s="216" t="s">
        <v>23</v>
      </c>
      <c r="D7" s="341" t="str">
        <f>'Cover Sheet'!D7:F7</f>
        <v>Date</v>
      </c>
      <c r="E7" s="341"/>
      <c r="F7" s="341"/>
      <c r="G7" s="341"/>
      <c r="H7" s="217"/>
      <c r="I7" s="182"/>
      <c r="J7" s="189"/>
      <c r="K7" s="187"/>
      <c r="L7" s="88"/>
      <c r="M7" s="118"/>
      <c r="N7" s="6"/>
    </row>
    <row r="8" spans="1:14" ht="16.5" customHeight="1" x14ac:dyDescent="0.25">
      <c r="B8" s="108"/>
      <c r="C8" s="216"/>
      <c r="D8" s="109"/>
      <c r="E8" s="109"/>
      <c r="F8" s="109"/>
      <c r="G8" s="48"/>
      <c r="H8" s="137"/>
      <c r="I8" s="70"/>
      <c r="J8" s="12"/>
      <c r="K8" s="133"/>
      <c r="L8" s="88"/>
      <c r="M8" s="118"/>
      <c r="N8" s="6"/>
    </row>
    <row r="9" spans="1:14" ht="5.25" customHeight="1" thickBot="1" x14ac:dyDescent="0.3">
      <c r="B9" s="112"/>
      <c r="C9" s="48"/>
      <c r="D9" s="181"/>
      <c r="E9" s="181"/>
      <c r="F9" s="181"/>
      <c r="G9" s="48"/>
      <c r="H9" s="23"/>
      <c r="I9" s="70"/>
      <c r="J9" s="147"/>
      <c r="K9" s="149"/>
      <c r="L9" s="20"/>
      <c r="M9" s="6"/>
      <c r="N9" s="6"/>
    </row>
    <row r="10" spans="1:14" ht="16.5" thickBot="1" x14ac:dyDescent="0.3">
      <c r="B10" s="359" t="s">
        <v>290</v>
      </c>
      <c r="C10" s="360"/>
      <c r="D10" s="360"/>
      <c r="E10" s="360"/>
      <c r="F10" s="360"/>
      <c r="G10" s="360"/>
      <c r="H10" s="360"/>
      <c r="I10" s="360"/>
      <c r="J10" s="360"/>
      <c r="K10" s="361"/>
      <c r="L10" s="3"/>
    </row>
    <row r="11" spans="1:14" ht="6" customHeight="1" thickBot="1" x14ac:dyDescent="0.3">
      <c r="B11" s="244"/>
      <c r="C11" s="168"/>
      <c r="D11" s="223"/>
      <c r="E11" s="223"/>
      <c r="F11" s="223"/>
      <c r="G11" s="223"/>
      <c r="H11" s="151"/>
      <c r="I11" s="153"/>
      <c r="J11" s="153"/>
      <c r="K11" s="245" t="s">
        <v>310</v>
      </c>
    </row>
    <row r="12" spans="1:14" ht="16.5" thickBot="1" x14ac:dyDescent="0.3">
      <c r="A12" s="3"/>
      <c r="B12" s="357" t="s">
        <v>307</v>
      </c>
      <c r="C12" s="358"/>
      <c r="D12" s="227"/>
      <c r="E12" s="228"/>
      <c r="F12" s="228"/>
      <c r="G12" s="232"/>
      <c r="H12" s="229"/>
      <c r="I12" s="203"/>
      <c r="J12" s="203"/>
      <c r="K12" s="246"/>
    </row>
    <row r="13" spans="1:14" ht="13.15" customHeight="1" x14ac:dyDescent="0.25">
      <c r="B13" s="353" t="s">
        <v>306</v>
      </c>
      <c r="C13" s="354"/>
      <c r="D13" s="224"/>
      <c r="E13" s="231"/>
      <c r="F13" s="224" t="s">
        <v>308</v>
      </c>
      <c r="G13" s="224" t="s">
        <v>309</v>
      </c>
      <c r="H13" s="224" t="s">
        <v>312</v>
      </c>
      <c r="I13" s="225" t="s">
        <v>313</v>
      </c>
      <c r="J13" s="226" t="s">
        <v>314</v>
      </c>
      <c r="K13" s="247" t="s">
        <v>315</v>
      </c>
      <c r="L13" s="3"/>
    </row>
    <row r="14" spans="1:14" x14ac:dyDescent="0.25">
      <c r="B14" s="355" t="s">
        <v>296</v>
      </c>
      <c r="C14" s="356"/>
      <c r="D14" s="235"/>
      <c r="E14" s="235"/>
      <c r="F14" s="240">
        <v>0</v>
      </c>
      <c r="G14" s="238">
        <v>0</v>
      </c>
      <c r="H14" s="236">
        <v>147</v>
      </c>
      <c r="I14" s="289">
        <f t="shared" ref="I14:I23" si="0">F14*173*G14</f>
        <v>0</v>
      </c>
      <c r="J14" s="290">
        <f>H14*I14</f>
        <v>0</v>
      </c>
      <c r="K14" s="292" t="e">
        <f>J14/I$3</f>
        <v>#DIV/0!</v>
      </c>
    </row>
    <row r="15" spans="1:14" x14ac:dyDescent="0.25">
      <c r="B15" s="347" t="s">
        <v>292</v>
      </c>
      <c r="C15" s="348"/>
      <c r="D15" s="235"/>
      <c r="E15" s="235"/>
      <c r="F15" s="240">
        <v>0</v>
      </c>
      <c r="G15" s="238">
        <v>0</v>
      </c>
      <c r="H15" s="236">
        <v>116</v>
      </c>
      <c r="I15" s="289">
        <f t="shared" si="0"/>
        <v>0</v>
      </c>
      <c r="J15" s="234">
        <f t="shared" ref="J15:J29" si="1">H15*I15</f>
        <v>0</v>
      </c>
      <c r="K15" s="292" t="e">
        <f t="shared" ref="K15:K29" si="2">J15/I$3</f>
        <v>#DIV/0!</v>
      </c>
    </row>
    <row r="16" spans="1:14" x14ac:dyDescent="0.25">
      <c r="B16" s="347" t="s">
        <v>291</v>
      </c>
      <c r="C16" s="348"/>
      <c r="D16" s="235"/>
      <c r="E16" s="235"/>
      <c r="F16" s="240">
        <v>0</v>
      </c>
      <c r="G16" s="238">
        <v>0</v>
      </c>
      <c r="H16" s="236">
        <v>112</v>
      </c>
      <c r="I16" s="289">
        <f t="shared" si="0"/>
        <v>0</v>
      </c>
      <c r="J16" s="234">
        <f t="shared" si="1"/>
        <v>0</v>
      </c>
      <c r="K16" s="292" t="e">
        <f t="shared" si="2"/>
        <v>#DIV/0!</v>
      </c>
    </row>
    <row r="17" spans="1:11" x14ac:dyDescent="0.25">
      <c r="B17" s="347" t="s">
        <v>297</v>
      </c>
      <c r="C17" s="348"/>
      <c r="D17" s="235"/>
      <c r="E17" s="235"/>
      <c r="F17" s="240">
        <v>0</v>
      </c>
      <c r="G17" s="238">
        <v>0</v>
      </c>
      <c r="H17" s="236">
        <v>107</v>
      </c>
      <c r="I17" s="289">
        <f t="shared" si="0"/>
        <v>0</v>
      </c>
      <c r="J17" s="234">
        <f t="shared" si="1"/>
        <v>0</v>
      </c>
      <c r="K17" s="292" t="e">
        <f t="shared" si="2"/>
        <v>#DIV/0!</v>
      </c>
    </row>
    <row r="18" spans="1:11" x14ac:dyDescent="0.25">
      <c r="B18" s="347" t="s">
        <v>298</v>
      </c>
      <c r="C18" s="348"/>
      <c r="D18" s="235"/>
      <c r="E18" s="235"/>
      <c r="F18" s="240">
        <v>0</v>
      </c>
      <c r="G18" s="238">
        <v>0</v>
      </c>
      <c r="H18" s="236">
        <v>106</v>
      </c>
      <c r="I18" s="289">
        <f t="shared" si="0"/>
        <v>0</v>
      </c>
      <c r="J18" s="234">
        <f t="shared" si="1"/>
        <v>0</v>
      </c>
      <c r="K18" s="292" t="e">
        <f t="shared" si="2"/>
        <v>#DIV/0!</v>
      </c>
    </row>
    <row r="19" spans="1:11" x14ac:dyDescent="0.25">
      <c r="B19" s="347" t="s">
        <v>299</v>
      </c>
      <c r="C19" s="348"/>
      <c r="D19" s="235"/>
      <c r="E19" s="235"/>
      <c r="F19" s="240">
        <v>0</v>
      </c>
      <c r="G19" s="238">
        <v>0</v>
      </c>
      <c r="H19" s="236">
        <v>91</v>
      </c>
      <c r="I19" s="289">
        <f t="shared" si="0"/>
        <v>0</v>
      </c>
      <c r="J19" s="234">
        <f t="shared" si="1"/>
        <v>0</v>
      </c>
      <c r="K19" s="292" t="e">
        <f t="shared" si="2"/>
        <v>#DIV/0!</v>
      </c>
    </row>
    <row r="20" spans="1:11" x14ac:dyDescent="0.25">
      <c r="B20" s="347" t="s">
        <v>300</v>
      </c>
      <c r="C20" s="348"/>
      <c r="D20" s="235"/>
      <c r="E20" s="235"/>
      <c r="F20" s="240">
        <v>0</v>
      </c>
      <c r="G20" s="238">
        <v>0</v>
      </c>
      <c r="H20" s="236">
        <v>91</v>
      </c>
      <c r="I20" s="289">
        <f t="shared" si="0"/>
        <v>0</v>
      </c>
      <c r="J20" s="234">
        <f t="shared" si="1"/>
        <v>0</v>
      </c>
      <c r="K20" s="292" t="e">
        <f t="shared" si="2"/>
        <v>#DIV/0!</v>
      </c>
    </row>
    <row r="21" spans="1:11" x14ac:dyDescent="0.25">
      <c r="B21" s="347" t="s">
        <v>301</v>
      </c>
      <c r="C21" s="348"/>
      <c r="D21" s="235"/>
      <c r="E21" s="235"/>
      <c r="F21" s="240">
        <v>0</v>
      </c>
      <c r="G21" s="238">
        <v>0</v>
      </c>
      <c r="H21" s="236">
        <v>84</v>
      </c>
      <c r="I21" s="289">
        <f t="shared" si="0"/>
        <v>0</v>
      </c>
      <c r="J21" s="234">
        <f t="shared" si="1"/>
        <v>0</v>
      </c>
      <c r="K21" s="292" t="e">
        <f t="shared" si="2"/>
        <v>#DIV/0!</v>
      </c>
    </row>
    <row r="22" spans="1:11" x14ac:dyDescent="0.25">
      <c r="B22" s="347" t="s">
        <v>293</v>
      </c>
      <c r="C22" s="348"/>
      <c r="D22" s="235" t="s">
        <v>310</v>
      </c>
      <c r="E22" s="235"/>
      <c r="F22" s="240">
        <v>0</v>
      </c>
      <c r="G22" s="238">
        <v>0</v>
      </c>
      <c r="H22" s="236">
        <v>79</v>
      </c>
      <c r="I22" s="289">
        <f t="shared" si="0"/>
        <v>0</v>
      </c>
      <c r="J22" s="234">
        <f t="shared" si="1"/>
        <v>0</v>
      </c>
      <c r="K22" s="292" t="e">
        <f t="shared" si="2"/>
        <v>#DIV/0!</v>
      </c>
    </row>
    <row r="23" spans="1:11" x14ac:dyDescent="0.25">
      <c r="B23" s="347" t="s">
        <v>294</v>
      </c>
      <c r="C23" s="348"/>
      <c r="D23" s="235"/>
      <c r="E23" s="235"/>
      <c r="F23" s="240">
        <v>0</v>
      </c>
      <c r="G23" s="238">
        <v>0</v>
      </c>
      <c r="H23" s="236">
        <v>71</v>
      </c>
      <c r="I23" s="289">
        <f t="shared" si="0"/>
        <v>0</v>
      </c>
      <c r="J23" s="234">
        <f t="shared" si="1"/>
        <v>0</v>
      </c>
      <c r="K23" s="292" t="e">
        <f t="shared" si="2"/>
        <v>#DIV/0!</v>
      </c>
    </row>
    <row r="24" spans="1:11" x14ac:dyDescent="0.25">
      <c r="B24" s="347" t="s">
        <v>317</v>
      </c>
      <c r="C24" s="348"/>
      <c r="D24" s="235"/>
      <c r="E24" s="235"/>
      <c r="F24" s="240">
        <v>0</v>
      </c>
      <c r="G24" s="238">
        <v>0</v>
      </c>
      <c r="H24" s="236">
        <v>65</v>
      </c>
      <c r="I24" s="289">
        <f>F24*173*G24</f>
        <v>0</v>
      </c>
      <c r="J24" s="234">
        <f>H24*I24</f>
        <v>0</v>
      </c>
      <c r="K24" s="292" t="e">
        <f t="shared" si="2"/>
        <v>#DIV/0!</v>
      </c>
    </row>
    <row r="25" spans="1:11" x14ac:dyDescent="0.25">
      <c r="B25" s="347" t="s">
        <v>316</v>
      </c>
      <c r="C25" s="348"/>
      <c r="D25" s="235"/>
      <c r="E25" s="235"/>
      <c r="F25" s="240">
        <v>0</v>
      </c>
      <c r="G25" s="238">
        <v>0</v>
      </c>
      <c r="H25" s="236">
        <v>65</v>
      </c>
      <c r="I25" s="289">
        <f t="shared" ref="I25:I29" si="3">F25*173*G25</f>
        <v>0</v>
      </c>
      <c r="J25" s="234">
        <f t="shared" si="1"/>
        <v>0</v>
      </c>
      <c r="K25" s="292" t="e">
        <f t="shared" si="2"/>
        <v>#DIV/0!</v>
      </c>
    </row>
    <row r="26" spans="1:11" x14ac:dyDescent="0.25">
      <c r="B26" s="347" t="s">
        <v>302</v>
      </c>
      <c r="C26" s="348"/>
      <c r="D26" s="235"/>
      <c r="E26" s="235"/>
      <c r="F26" s="240">
        <v>0</v>
      </c>
      <c r="G26" s="238">
        <v>0</v>
      </c>
      <c r="H26" s="236">
        <v>65</v>
      </c>
      <c r="I26" s="289">
        <f t="shared" si="3"/>
        <v>0</v>
      </c>
      <c r="J26" s="234">
        <f t="shared" si="1"/>
        <v>0</v>
      </c>
      <c r="K26" s="292" t="e">
        <f t="shared" si="2"/>
        <v>#DIV/0!</v>
      </c>
    </row>
    <row r="27" spans="1:11" x14ac:dyDescent="0.25">
      <c r="B27" s="347" t="s">
        <v>303</v>
      </c>
      <c r="C27" s="348"/>
      <c r="D27" s="235"/>
      <c r="E27" s="235"/>
      <c r="F27" s="240">
        <v>0</v>
      </c>
      <c r="G27" s="238">
        <v>0</v>
      </c>
      <c r="H27" s="236">
        <v>60</v>
      </c>
      <c r="I27" s="289">
        <f t="shared" si="3"/>
        <v>0</v>
      </c>
      <c r="J27" s="234">
        <f t="shared" si="1"/>
        <v>0</v>
      </c>
      <c r="K27" s="292" t="e">
        <f t="shared" si="2"/>
        <v>#DIV/0!</v>
      </c>
    </row>
    <row r="28" spans="1:11" x14ac:dyDescent="0.25">
      <c r="B28" s="347" t="s">
        <v>304</v>
      </c>
      <c r="C28" s="348"/>
      <c r="D28" s="235"/>
      <c r="E28" s="235"/>
      <c r="F28" s="240">
        <v>0</v>
      </c>
      <c r="G28" s="238">
        <v>0</v>
      </c>
      <c r="H28" s="236">
        <v>60</v>
      </c>
      <c r="I28" s="289">
        <f t="shared" si="3"/>
        <v>0</v>
      </c>
      <c r="J28" s="234">
        <f t="shared" si="1"/>
        <v>0</v>
      </c>
      <c r="K28" s="292" t="e">
        <f t="shared" si="2"/>
        <v>#DIV/0!</v>
      </c>
    </row>
    <row r="29" spans="1:11" x14ac:dyDescent="0.25">
      <c r="B29" s="347" t="s">
        <v>305</v>
      </c>
      <c r="C29" s="348"/>
      <c r="D29" s="235"/>
      <c r="E29" s="235"/>
      <c r="F29" s="240">
        <v>0</v>
      </c>
      <c r="G29" s="238">
        <v>0</v>
      </c>
      <c r="H29" s="236">
        <v>38</v>
      </c>
      <c r="I29" s="289">
        <f t="shared" si="3"/>
        <v>0</v>
      </c>
      <c r="J29" s="234">
        <f t="shared" si="1"/>
        <v>0</v>
      </c>
      <c r="K29" s="292" t="e">
        <f t="shared" si="2"/>
        <v>#DIV/0!</v>
      </c>
    </row>
    <row r="30" spans="1:11" ht="6.6" customHeight="1" thickBot="1" x14ac:dyDescent="0.3">
      <c r="B30" s="347"/>
      <c r="C30" s="348"/>
      <c r="D30" s="60"/>
      <c r="E30" s="60"/>
      <c r="F30" s="237"/>
      <c r="G30" s="239"/>
      <c r="H30" s="156"/>
      <c r="I30" s="15"/>
      <c r="J30" s="72"/>
      <c r="K30" s="248"/>
    </row>
    <row r="31" spans="1:11" ht="14.25" thickBot="1" x14ac:dyDescent="0.3">
      <c r="A31" s="3"/>
      <c r="B31" s="347"/>
      <c r="C31" s="348"/>
      <c r="D31" s="60"/>
      <c r="E31" s="60"/>
      <c r="F31" s="351" t="s">
        <v>319</v>
      </c>
      <c r="G31" s="352"/>
      <c r="H31" s="352"/>
      <c r="I31" s="352"/>
      <c r="J31" s="288">
        <f>SUM(J14:J29)</f>
        <v>0</v>
      </c>
      <c r="K31" s="293" t="e">
        <f>J31/I3</f>
        <v>#DIV/0!</v>
      </c>
    </row>
    <row r="32" spans="1:11" ht="6" customHeight="1" thickBot="1" x14ac:dyDescent="0.3">
      <c r="B32" s="362"/>
      <c r="C32" s="363"/>
      <c r="D32" s="168"/>
      <c r="E32" s="168"/>
      <c r="F32" s="168"/>
      <c r="G32" s="168"/>
      <c r="H32" s="151"/>
      <c r="I32" s="153"/>
      <c r="J32" s="153"/>
      <c r="K32" s="249" t="s">
        <v>310</v>
      </c>
    </row>
    <row r="33" spans="1:12" ht="16.5" thickBot="1" x14ac:dyDescent="0.3">
      <c r="A33" s="3"/>
      <c r="B33" s="357" t="s">
        <v>320</v>
      </c>
      <c r="C33" s="358"/>
      <c r="D33" s="227"/>
      <c r="E33" s="228"/>
      <c r="F33" s="228"/>
      <c r="G33" s="232"/>
      <c r="H33" s="229"/>
      <c r="I33" s="203"/>
      <c r="J33" s="203"/>
      <c r="K33" s="246"/>
    </row>
    <row r="34" spans="1:12" ht="13.15" customHeight="1" x14ac:dyDescent="0.25">
      <c r="B34" s="353" t="s">
        <v>306</v>
      </c>
      <c r="C34" s="354"/>
      <c r="D34" s="224"/>
      <c r="E34" s="231"/>
      <c r="F34" s="224" t="s">
        <v>308</v>
      </c>
      <c r="G34" s="224" t="s">
        <v>309</v>
      </c>
      <c r="H34" s="224" t="s">
        <v>312</v>
      </c>
      <c r="I34" s="225" t="s">
        <v>313</v>
      </c>
      <c r="J34" s="226" t="s">
        <v>314</v>
      </c>
      <c r="K34" s="247" t="s">
        <v>315</v>
      </c>
      <c r="L34" s="3"/>
    </row>
    <row r="35" spans="1:12" x14ac:dyDescent="0.25">
      <c r="B35" s="355" t="s">
        <v>296</v>
      </c>
      <c r="C35" s="356"/>
      <c r="D35" s="235"/>
      <c r="E35" s="235"/>
      <c r="F35" s="240">
        <v>0</v>
      </c>
      <c r="G35" s="238">
        <v>0</v>
      </c>
      <c r="H35" s="236">
        <v>147</v>
      </c>
      <c r="I35" s="289">
        <f>F35*173*G35</f>
        <v>0</v>
      </c>
      <c r="J35" s="290">
        <f>H35*I35</f>
        <v>0</v>
      </c>
      <c r="K35" s="292" t="e">
        <f>J35/I$4</f>
        <v>#DIV/0!</v>
      </c>
    </row>
    <row r="36" spans="1:12" x14ac:dyDescent="0.25">
      <c r="B36" s="347" t="s">
        <v>292</v>
      </c>
      <c r="C36" s="348"/>
      <c r="D36" s="235"/>
      <c r="E36" s="235"/>
      <c r="F36" s="240">
        <v>0</v>
      </c>
      <c r="G36" s="238">
        <v>0</v>
      </c>
      <c r="H36" s="236">
        <v>116</v>
      </c>
      <c r="I36" s="289">
        <f t="shared" ref="I36:I49" si="4">F36*173*G36</f>
        <v>0</v>
      </c>
      <c r="J36" s="234">
        <f t="shared" ref="J36:J44" si="5">H36*I36</f>
        <v>0</v>
      </c>
      <c r="K36" s="292" t="e">
        <f t="shared" ref="K36:K49" si="6">J36/I$4</f>
        <v>#DIV/0!</v>
      </c>
    </row>
    <row r="37" spans="1:12" x14ac:dyDescent="0.25">
      <c r="B37" s="347" t="s">
        <v>291</v>
      </c>
      <c r="C37" s="348"/>
      <c r="D37" s="235"/>
      <c r="E37" s="235"/>
      <c r="F37" s="240">
        <v>0</v>
      </c>
      <c r="G37" s="238">
        <v>0</v>
      </c>
      <c r="H37" s="236">
        <v>112</v>
      </c>
      <c r="I37" s="289">
        <f t="shared" si="4"/>
        <v>0</v>
      </c>
      <c r="J37" s="234">
        <f t="shared" si="5"/>
        <v>0</v>
      </c>
      <c r="K37" s="292" t="e">
        <f t="shared" si="6"/>
        <v>#DIV/0!</v>
      </c>
    </row>
    <row r="38" spans="1:12" x14ac:dyDescent="0.25">
      <c r="B38" s="347" t="s">
        <v>297</v>
      </c>
      <c r="C38" s="348"/>
      <c r="D38" s="235"/>
      <c r="E38" s="235"/>
      <c r="F38" s="240">
        <v>0</v>
      </c>
      <c r="G38" s="238">
        <v>0</v>
      </c>
      <c r="H38" s="236">
        <v>107</v>
      </c>
      <c r="I38" s="289">
        <f t="shared" si="4"/>
        <v>0</v>
      </c>
      <c r="J38" s="234">
        <f t="shared" si="5"/>
        <v>0</v>
      </c>
      <c r="K38" s="292" t="e">
        <f t="shared" si="6"/>
        <v>#DIV/0!</v>
      </c>
    </row>
    <row r="39" spans="1:12" x14ac:dyDescent="0.25">
      <c r="B39" s="347" t="s">
        <v>298</v>
      </c>
      <c r="C39" s="348"/>
      <c r="D39" s="235" t="s">
        <v>310</v>
      </c>
      <c r="E39" s="235"/>
      <c r="F39" s="240">
        <v>0</v>
      </c>
      <c r="G39" s="238">
        <v>0</v>
      </c>
      <c r="H39" s="236">
        <v>106</v>
      </c>
      <c r="I39" s="289">
        <f t="shared" si="4"/>
        <v>0</v>
      </c>
      <c r="J39" s="234">
        <f t="shared" si="5"/>
        <v>0</v>
      </c>
      <c r="K39" s="292" t="e">
        <f t="shared" si="6"/>
        <v>#DIV/0!</v>
      </c>
    </row>
    <row r="40" spans="1:12" x14ac:dyDescent="0.25">
      <c r="B40" s="347" t="s">
        <v>299</v>
      </c>
      <c r="C40" s="348"/>
      <c r="D40" s="235"/>
      <c r="E40" s="235"/>
      <c r="F40" s="240">
        <v>0</v>
      </c>
      <c r="G40" s="238">
        <v>0</v>
      </c>
      <c r="H40" s="236">
        <v>91</v>
      </c>
      <c r="I40" s="289">
        <f t="shared" si="4"/>
        <v>0</v>
      </c>
      <c r="J40" s="234">
        <f t="shared" si="5"/>
        <v>0</v>
      </c>
      <c r="K40" s="292" t="e">
        <f t="shared" si="6"/>
        <v>#DIV/0!</v>
      </c>
    </row>
    <row r="41" spans="1:12" x14ac:dyDescent="0.25">
      <c r="B41" s="347" t="s">
        <v>300</v>
      </c>
      <c r="C41" s="348"/>
      <c r="D41" s="235"/>
      <c r="E41" s="235"/>
      <c r="F41" s="240">
        <v>0</v>
      </c>
      <c r="G41" s="238">
        <v>0</v>
      </c>
      <c r="H41" s="236">
        <v>91</v>
      </c>
      <c r="I41" s="289">
        <f t="shared" si="4"/>
        <v>0</v>
      </c>
      <c r="J41" s="234">
        <f t="shared" si="5"/>
        <v>0</v>
      </c>
      <c r="K41" s="292" t="e">
        <f t="shared" si="6"/>
        <v>#DIV/0!</v>
      </c>
    </row>
    <row r="42" spans="1:12" x14ac:dyDescent="0.25">
      <c r="B42" s="347" t="s">
        <v>301</v>
      </c>
      <c r="C42" s="348"/>
      <c r="D42" s="235"/>
      <c r="E42" s="235"/>
      <c r="F42" s="240">
        <v>0</v>
      </c>
      <c r="G42" s="238">
        <v>0</v>
      </c>
      <c r="H42" s="236">
        <v>84</v>
      </c>
      <c r="I42" s="289">
        <f t="shared" si="4"/>
        <v>0</v>
      </c>
      <c r="J42" s="234">
        <f t="shared" si="5"/>
        <v>0</v>
      </c>
      <c r="K42" s="292" t="e">
        <f t="shared" si="6"/>
        <v>#DIV/0!</v>
      </c>
    </row>
    <row r="43" spans="1:12" x14ac:dyDescent="0.25">
      <c r="B43" s="347" t="s">
        <v>293</v>
      </c>
      <c r="C43" s="348"/>
      <c r="D43" s="235" t="s">
        <v>310</v>
      </c>
      <c r="E43" s="235"/>
      <c r="F43" s="240">
        <v>0</v>
      </c>
      <c r="G43" s="238">
        <v>0</v>
      </c>
      <c r="H43" s="236">
        <v>79</v>
      </c>
      <c r="I43" s="289">
        <f t="shared" si="4"/>
        <v>0</v>
      </c>
      <c r="J43" s="234">
        <f t="shared" si="5"/>
        <v>0</v>
      </c>
      <c r="K43" s="292" t="e">
        <f t="shared" si="6"/>
        <v>#DIV/0!</v>
      </c>
    </row>
    <row r="44" spans="1:12" x14ac:dyDescent="0.25">
      <c r="B44" s="347" t="s">
        <v>294</v>
      </c>
      <c r="C44" s="348"/>
      <c r="D44" s="235"/>
      <c r="E44" s="235"/>
      <c r="F44" s="240">
        <v>0</v>
      </c>
      <c r="G44" s="238">
        <v>0</v>
      </c>
      <c r="H44" s="236">
        <v>71</v>
      </c>
      <c r="I44" s="289">
        <f t="shared" si="4"/>
        <v>0</v>
      </c>
      <c r="J44" s="234">
        <f t="shared" si="5"/>
        <v>0</v>
      </c>
      <c r="K44" s="292" t="e">
        <f t="shared" si="6"/>
        <v>#DIV/0!</v>
      </c>
    </row>
    <row r="45" spans="1:12" x14ac:dyDescent="0.25">
      <c r="B45" s="347" t="s">
        <v>295</v>
      </c>
      <c r="C45" s="348"/>
      <c r="D45" s="235"/>
      <c r="E45" s="235"/>
      <c r="F45" s="240">
        <v>0</v>
      </c>
      <c r="G45" s="238">
        <v>0</v>
      </c>
      <c r="H45" s="236">
        <v>65</v>
      </c>
      <c r="I45" s="289">
        <f t="shared" si="4"/>
        <v>0</v>
      </c>
      <c r="J45" s="234">
        <f>H45*I45</f>
        <v>0</v>
      </c>
      <c r="K45" s="292" t="e">
        <f t="shared" si="6"/>
        <v>#DIV/0!</v>
      </c>
    </row>
    <row r="46" spans="1:12" x14ac:dyDescent="0.25">
      <c r="B46" s="347" t="s">
        <v>302</v>
      </c>
      <c r="C46" s="348"/>
      <c r="D46" s="235"/>
      <c r="E46" s="235"/>
      <c r="F46" s="240">
        <v>0</v>
      </c>
      <c r="G46" s="238">
        <v>0</v>
      </c>
      <c r="H46" s="236">
        <v>65</v>
      </c>
      <c r="I46" s="289">
        <f t="shared" si="4"/>
        <v>0</v>
      </c>
      <c r="J46" s="234">
        <f t="shared" ref="J46:J49" si="7">H46*I46</f>
        <v>0</v>
      </c>
      <c r="K46" s="292" t="e">
        <f t="shared" si="6"/>
        <v>#DIV/0!</v>
      </c>
    </row>
    <row r="47" spans="1:12" x14ac:dyDescent="0.25">
      <c r="B47" s="347" t="s">
        <v>303</v>
      </c>
      <c r="C47" s="348"/>
      <c r="D47" s="235"/>
      <c r="E47" s="235"/>
      <c r="F47" s="240">
        <v>0</v>
      </c>
      <c r="G47" s="238">
        <v>0</v>
      </c>
      <c r="H47" s="236">
        <v>60</v>
      </c>
      <c r="I47" s="289">
        <f t="shared" si="4"/>
        <v>0</v>
      </c>
      <c r="J47" s="234">
        <f t="shared" si="7"/>
        <v>0</v>
      </c>
      <c r="K47" s="292" t="e">
        <f t="shared" si="6"/>
        <v>#DIV/0!</v>
      </c>
    </row>
    <row r="48" spans="1:12" x14ac:dyDescent="0.25">
      <c r="B48" s="347" t="s">
        <v>304</v>
      </c>
      <c r="C48" s="348"/>
      <c r="D48" s="235"/>
      <c r="E48" s="235"/>
      <c r="F48" s="240">
        <v>0</v>
      </c>
      <c r="G48" s="238">
        <v>0</v>
      </c>
      <c r="H48" s="236">
        <v>60</v>
      </c>
      <c r="I48" s="289">
        <f t="shared" si="4"/>
        <v>0</v>
      </c>
      <c r="J48" s="234">
        <f t="shared" si="7"/>
        <v>0</v>
      </c>
      <c r="K48" s="292" t="e">
        <f t="shared" si="6"/>
        <v>#DIV/0!</v>
      </c>
    </row>
    <row r="49" spans="1:14" x14ac:dyDescent="0.25">
      <c r="B49" s="347" t="s">
        <v>305</v>
      </c>
      <c r="C49" s="348"/>
      <c r="D49" s="235"/>
      <c r="E49" s="235"/>
      <c r="F49" s="240">
        <v>0</v>
      </c>
      <c r="G49" s="238">
        <v>0</v>
      </c>
      <c r="H49" s="236">
        <v>38</v>
      </c>
      <c r="I49" s="289">
        <f t="shared" si="4"/>
        <v>0</v>
      </c>
      <c r="J49" s="234">
        <f t="shared" si="7"/>
        <v>0</v>
      </c>
      <c r="K49" s="292" t="e">
        <f t="shared" si="6"/>
        <v>#DIV/0!</v>
      </c>
    </row>
    <row r="50" spans="1:14" ht="6.6" customHeight="1" thickBot="1" x14ac:dyDescent="0.3">
      <c r="B50" s="347"/>
      <c r="C50" s="348"/>
      <c r="D50" s="60"/>
      <c r="E50" s="60"/>
      <c r="F50" s="237"/>
      <c r="G50" s="239"/>
      <c r="H50" s="156"/>
      <c r="I50" s="15"/>
      <c r="J50" s="72"/>
      <c r="K50" s="248"/>
    </row>
    <row r="51" spans="1:14" ht="14.25" thickBot="1" x14ac:dyDescent="0.3">
      <c r="A51" s="3"/>
      <c r="B51" s="347"/>
      <c r="C51" s="348"/>
      <c r="D51" s="60"/>
      <c r="E51" s="60"/>
      <c r="F51" s="351" t="s">
        <v>321</v>
      </c>
      <c r="G51" s="352"/>
      <c r="H51" s="352"/>
      <c r="I51" s="352"/>
      <c r="J51" s="288">
        <f>SUM(J35:J49)</f>
        <v>0</v>
      </c>
      <c r="K51" s="293" t="e">
        <f>J51/I4</f>
        <v>#DIV/0!</v>
      </c>
    </row>
    <row r="52" spans="1:14" ht="14.25" thickBot="1" x14ac:dyDescent="0.3">
      <c r="A52" s="3"/>
      <c r="B52" s="250"/>
      <c r="C52" s="233"/>
      <c r="D52" s="60"/>
      <c r="E52" s="60"/>
      <c r="F52" s="242"/>
      <c r="G52" s="242"/>
      <c r="H52" s="242"/>
      <c r="I52" s="242"/>
      <c r="J52" s="241"/>
      <c r="K52" s="251"/>
    </row>
    <row r="53" spans="1:14" ht="16.5" thickBot="1" x14ac:dyDescent="0.3">
      <c r="A53" s="3"/>
      <c r="B53" s="252"/>
      <c r="C53" s="253"/>
      <c r="D53" s="254"/>
      <c r="E53" s="254"/>
      <c r="F53" s="349" t="s">
        <v>322</v>
      </c>
      <c r="G53" s="350"/>
      <c r="H53" s="350"/>
      <c r="I53" s="350"/>
      <c r="J53" s="261">
        <f>J31+J51</f>
        <v>0</v>
      </c>
      <c r="K53" s="258"/>
    </row>
    <row r="54" spans="1:14" x14ac:dyDescent="0.25">
      <c r="A54" s="3"/>
      <c r="B54" s="233"/>
      <c r="C54" s="233"/>
      <c r="D54" s="60"/>
      <c r="E54" s="60"/>
      <c r="F54" s="242"/>
      <c r="G54" s="242"/>
      <c r="H54" s="242"/>
      <c r="I54" s="242"/>
      <c r="J54" s="241"/>
      <c r="K54" s="243"/>
    </row>
    <row r="55" spans="1:14" x14ac:dyDescent="0.25">
      <c r="A55" s="3"/>
      <c r="B55" s="233"/>
      <c r="C55" s="233"/>
      <c r="D55" s="60"/>
      <c r="E55" s="60"/>
      <c r="F55" s="242"/>
      <c r="G55" s="242"/>
      <c r="H55" s="242"/>
      <c r="I55" s="242"/>
      <c r="J55" s="241"/>
      <c r="K55" s="243"/>
    </row>
    <row r="56" spans="1:14" s="5" customFormat="1" ht="15.75" x14ac:dyDescent="0.25">
      <c r="A56" s="158"/>
      <c r="B56" s="35"/>
      <c r="C56" s="35"/>
      <c r="D56" s="60"/>
      <c r="E56" s="60"/>
      <c r="F56" s="60"/>
      <c r="G56" s="38"/>
      <c r="H56" s="156"/>
      <c r="I56" s="15"/>
      <c r="J56" s="72"/>
      <c r="K56" s="87"/>
      <c r="L56" s="19"/>
    </row>
    <row r="57" spans="1:14" s="5" customFormat="1" ht="15.75" x14ac:dyDescent="0.25">
      <c r="A57" s="158"/>
      <c r="B57" s="35"/>
      <c r="C57" s="35"/>
      <c r="D57" s="37"/>
      <c r="E57" s="37"/>
      <c r="F57" s="37"/>
      <c r="G57" s="38"/>
      <c r="H57" s="156"/>
      <c r="I57" s="15"/>
      <c r="J57" s="72"/>
      <c r="K57" s="87"/>
      <c r="L57" s="19"/>
    </row>
    <row r="58" spans="1:14" s="5" customFormat="1" ht="15.75" x14ac:dyDescent="0.25">
      <c r="A58" s="158"/>
      <c r="B58" s="35"/>
      <c r="C58" s="35"/>
      <c r="D58" s="37"/>
      <c r="E58" s="37"/>
      <c r="F58" s="37"/>
      <c r="G58" s="38"/>
      <c r="H58" s="156"/>
      <c r="I58" s="15"/>
      <c r="J58" s="72"/>
      <c r="K58" s="87"/>
      <c r="L58" s="19"/>
    </row>
    <row r="59" spans="1:14" s="4" customFormat="1" ht="9" customHeight="1" x14ac:dyDescent="0.25">
      <c r="A59" s="145"/>
      <c r="B59" s="35"/>
      <c r="C59" s="35"/>
      <c r="D59" s="37"/>
      <c r="E59" s="37"/>
      <c r="F59" s="37"/>
      <c r="G59" s="38"/>
      <c r="H59" s="155"/>
      <c r="I59" s="15"/>
      <c r="J59" s="15"/>
      <c r="K59" s="72"/>
      <c r="L59" s="19"/>
      <c r="M59" s="5"/>
      <c r="N59" s="5"/>
    </row>
    <row r="60" spans="1:14" s="6" customFormat="1" x14ac:dyDescent="0.25">
      <c r="A60" s="118"/>
      <c r="B60" s="35"/>
      <c r="C60" s="143"/>
      <c r="D60" s="44"/>
      <c r="E60" s="44"/>
      <c r="F60" s="44"/>
      <c r="G60" s="85"/>
      <c r="H60" s="73"/>
      <c r="I60" s="15"/>
      <c r="J60" s="144"/>
      <c r="K60" s="87"/>
      <c r="L60" s="20"/>
    </row>
    <row r="61" spans="1:14" s="6" customFormat="1" x14ac:dyDescent="0.25">
      <c r="A61" s="118"/>
      <c r="B61" s="33"/>
      <c r="C61" s="89"/>
      <c r="D61" s="44"/>
      <c r="E61" s="44"/>
      <c r="F61" s="44"/>
      <c r="G61" s="85"/>
      <c r="H61" s="73"/>
      <c r="I61" s="86"/>
      <c r="J61" s="86"/>
      <c r="K61" s="87"/>
      <c r="L61" s="20"/>
    </row>
    <row r="62" spans="1:14" s="6" customFormat="1" ht="15.75" x14ac:dyDescent="0.25">
      <c r="A62" s="118"/>
      <c r="B62" s="33"/>
      <c r="C62" s="150"/>
      <c r="D62" s="168"/>
      <c r="E62" s="168"/>
      <c r="F62" s="168"/>
      <c r="G62" s="168"/>
      <c r="H62" s="151"/>
      <c r="I62" s="153"/>
      <c r="J62" s="153"/>
      <c r="K62" s="154"/>
      <c r="L62" s="20"/>
    </row>
    <row r="63" spans="1:14" s="6" customFormat="1" ht="15.75" x14ac:dyDescent="0.25">
      <c r="A63" s="118"/>
      <c r="B63" s="146"/>
      <c r="C63" s="35"/>
      <c r="D63" s="37"/>
      <c r="E63" s="37"/>
      <c r="F63" s="37"/>
      <c r="G63" s="38"/>
      <c r="H63" s="155"/>
      <c r="I63" s="15"/>
      <c r="J63" s="15"/>
      <c r="K63" s="72"/>
      <c r="L63" s="20"/>
    </row>
    <row r="64" spans="1:14" s="6" customFormat="1" x14ac:dyDescent="0.25">
      <c r="A64" s="118"/>
      <c r="B64" s="35"/>
      <c r="C64" s="35"/>
      <c r="D64" s="60"/>
      <c r="E64" s="60"/>
      <c r="F64" s="60"/>
      <c r="G64" s="38"/>
      <c r="H64" s="156"/>
      <c r="I64" s="15"/>
      <c r="J64" s="72"/>
      <c r="K64" s="87"/>
      <c r="L64" s="88"/>
    </row>
    <row r="65" spans="1:12" s="6" customFormat="1" x14ac:dyDescent="0.25">
      <c r="A65" s="118"/>
      <c r="B65" s="35"/>
      <c r="C65" s="35"/>
      <c r="D65" s="60"/>
      <c r="E65" s="60"/>
      <c r="F65" s="60"/>
      <c r="G65" s="38"/>
      <c r="H65" s="156"/>
      <c r="I65" s="15"/>
      <c r="J65" s="72"/>
      <c r="K65" s="87"/>
      <c r="L65" s="20"/>
    </row>
    <row r="66" spans="1:12" s="6" customFormat="1" x14ac:dyDescent="0.25">
      <c r="A66" s="118"/>
      <c r="B66" s="35"/>
      <c r="C66" s="35"/>
      <c r="D66" s="60"/>
      <c r="E66" s="60"/>
      <c r="F66" s="60"/>
      <c r="G66" s="38"/>
      <c r="H66" s="156"/>
      <c r="I66" s="15"/>
      <c r="J66" s="72"/>
      <c r="K66" s="87"/>
      <c r="L66" s="20"/>
    </row>
    <row r="67" spans="1:12" s="6" customFormat="1" x14ac:dyDescent="0.25">
      <c r="A67" s="118"/>
      <c r="B67" s="35"/>
      <c r="C67" s="35"/>
      <c r="D67" s="37"/>
      <c r="E67" s="37"/>
      <c r="F67" s="37"/>
      <c r="G67" s="38"/>
      <c r="H67" s="156"/>
      <c r="I67" s="15"/>
      <c r="J67" s="72"/>
      <c r="K67" s="87"/>
      <c r="L67" s="20"/>
    </row>
    <row r="68" spans="1:12" s="6" customFormat="1" x14ac:dyDescent="0.25">
      <c r="A68" s="118"/>
      <c r="B68" s="35"/>
      <c r="C68" s="35"/>
      <c r="D68" s="37"/>
      <c r="E68" s="37"/>
      <c r="F68" s="37"/>
      <c r="G68" s="38"/>
      <c r="H68" s="155"/>
      <c r="I68" s="15"/>
      <c r="J68" s="15"/>
      <c r="K68" s="72"/>
      <c r="L68" s="20"/>
    </row>
    <row r="69" spans="1:12" s="6" customFormat="1" x14ac:dyDescent="0.25">
      <c r="A69" s="118"/>
      <c r="B69" s="35"/>
      <c r="C69" s="143"/>
      <c r="D69" s="44"/>
      <c r="E69" s="44"/>
      <c r="F69" s="44"/>
      <c r="G69" s="85"/>
      <c r="H69" s="73"/>
      <c r="I69" s="15"/>
      <c r="J69" s="144"/>
      <c r="K69" s="87"/>
      <c r="L69" s="20"/>
    </row>
    <row r="70" spans="1:12" s="6" customFormat="1" x14ac:dyDescent="0.25">
      <c r="A70" s="118"/>
      <c r="B70" s="33"/>
      <c r="C70" s="89"/>
      <c r="D70" s="44"/>
      <c r="E70" s="44"/>
      <c r="F70" s="44"/>
      <c r="G70" s="85"/>
      <c r="H70" s="73"/>
      <c r="I70" s="86"/>
      <c r="J70" s="86"/>
      <c r="K70" s="87"/>
      <c r="L70" s="20"/>
    </row>
    <row r="71" spans="1:12" s="6" customFormat="1" ht="15.75" x14ac:dyDescent="0.25">
      <c r="A71" s="118"/>
      <c r="B71" s="33"/>
      <c r="C71" s="150"/>
      <c r="D71" s="168"/>
      <c r="E71" s="168"/>
      <c r="F71" s="168"/>
      <c r="G71" s="168"/>
      <c r="H71" s="151"/>
      <c r="I71" s="153"/>
      <c r="J71" s="153"/>
      <c r="K71" s="154"/>
      <c r="L71" s="20"/>
    </row>
    <row r="72" spans="1:12" s="6" customFormat="1" ht="15.75" x14ac:dyDescent="0.25">
      <c r="A72" s="118"/>
      <c r="B72" s="146"/>
      <c r="C72" s="35"/>
      <c r="D72" s="37"/>
      <c r="E72" s="37"/>
      <c r="F72" s="37"/>
      <c r="G72" s="38"/>
      <c r="H72" s="155"/>
      <c r="I72" s="15"/>
      <c r="J72" s="15"/>
      <c r="K72" s="72"/>
      <c r="L72" s="20"/>
    </row>
    <row r="73" spans="1:12" s="6" customFormat="1" x14ac:dyDescent="0.25">
      <c r="A73" s="118"/>
      <c r="B73" s="35"/>
      <c r="C73" s="68"/>
      <c r="D73" s="60"/>
      <c r="E73" s="60"/>
      <c r="F73" s="60"/>
      <c r="G73" s="38"/>
      <c r="H73" s="156"/>
      <c r="I73" s="15"/>
      <c r="J73" s="72"/>
      <c r="K73" s="87"/>
      <c r="L73" s="20"/>
    </row>
    <row r="74" spans="1:12" s="6" customFormat="1" x14ac:dyDescent="0.25">
      <c r="A74" s="118"/>
      <c r="B74" s="35"/>
      <c r="C74" s="68"/>
      <c r="D74" s="60"/>
      <c r="E74" s="60"/>
      <c r="F74" s="60"/>
      <c r="G74" s="38"/>
      <c r="H74" s="156"/>
      <c r="I74" s="15"/>
      <c r="J74" s="72"/>
      <c r="K74" s="87"/>
      <c r="L74" s="20"/>
    </row>
    <row r="75" spans="1:12" s="6" customFormat="1" x14ac:dyDescent="0.25">
      <c r="A75" s="118"/>
      <c r="B75" s="35"/>
      <c r="C75" s="68"/>
      <c r="D75" s="60"/>
      <c r="E75" s="60"/>
      <c r="F75" s="60"/>
      <c r="G75" s="38"/>
      <c r="H75" s="156"/>
      <c r="I75" s="15"/>
      <c r="J75" s="72"/>
      <c r="K75" s="87"/>
      <c r="L75" s="20"/>
    </row>
    <row r="76" spans="1:12" s="6" customFormat="1" x14ac:dyDescent="0.25">
      <c r="A76" s="118"/>
      <c r="B76" s="35"/>
      <c r="C76" s="68"/>
      <c r="D76" s="60"/>
      <c r="E76" s="60"/>
      <c r="F76" s="60"/>
      <c r="G76" s="38"/>
      <c r="H76" s="156"/>
      <c r="I76" s="15"/>
      <c r="J76" s="72"/>
      <c r="K76" s="87"/>
      <c r="L76" s="20"/>
    </row>
    <row r="77" spans="1:12" s="6" customFormat="1" x14ac:dyDescent="0.25">
      <c r="A77" s="118"/>
      <c r="B77" s="35"/>
      <c r="C77" s="35"/>
      <c r="D77" s="60"/>
      <c r="E77" s="60"/>
      <c r="F77" s="60"/>
      <c r="G77" s="38"/>
      <c r="H77" s="156"/>
      <c r="I77" s="15"/>
      <c r="J77" s="72"/>
      <c r="K77" s="87"/>
      <c r="L77" s="20"/>
    </row>
    <row r="78" spans="1:12" s="6" customFormat="1" x14ac:dyDescent="0.25">
      <c r="A78" s="118"/>
      <c r="B78" s="35"/>
      <c r="C78" s="35"/>
      <c r="D78" s="60"/>
      <c r="E78" s="60"/>
      <c r="F78" s="60"/>
      <c r="G78" s="38"/>
      <c r="H78" s="156"/>
      <c r="I78" s="15"/>
      <c r="J78" s="72"/>
      <c r="K78" s="87"/>
      <c r="L78" s="20"/>
    </row>
    <row r="79" spans="1:12" s="6" customFormat="1" x14ac:dyDescent="0.25">
      <c r="A79" s="118"/>
      <c r="B79" s="35"/>
      <c r="C79" s="35"/>
      <c r="D79" s="60"/>
      <c r="E79" s="60"/>
      <c r="F79" s="60"/>
      <c r="G79" s="38"/>
      <c r="H79" s="156"/>
      <c r="I79" s="15"/>
      <c r="J79" s="72"/>
      <c r="K79" s="87"/>
      <c r="L79" s="20"/>
    </row>
    <row r="80" spans="1:12" s="6" customFormat="1" x14ac:dyDescent="0.25">
      <c r="A80" s="118"/>
      <c r="B80" s="35"/>
      <c r="C80" s="35"/>
      <c r="D80" s="60"/>
      <c r="E80" s="60"/>
      <c r="F80" s="60"/>
      <c r="G80" s="38"/>
      <c r="H80" s="156"/>
      <c r="I80" s="15"/>
      <c r="J80" s="72"/>
      <c r="K80" s="87"/>
      <c r="L80" s="20"/>
    </row>
    <row r="81" spans="1:14" s="6" customFormat="1" x14ac:dyDescent="0.25">
      <c r="A81" s="118"/>
      <c r="B81" s="35"/>
      <c r="C81" s="35"/>
      <c r="D81" s="60"/>
      <c r="E81" s="60"/>
      <c r="F81" s="60"/>
      <c r="G81" s="38"/>
      <c r="H81" s="156"/>
      <c r="I81" s="15"/>
      <c r="J81" s="72"/>
      <c r="K81" s="87"/>
      <c r="L81" s="20"/>
    </row>
    <row r="82" spans="1:14" s="6" customFormat="1" x14ac:dyDescent="0.25">
      <c r="A82" s="118"/>
      <c r="B82" s="35"/>
      <c r="C82" s="35"/>
      <c r="D82" s="60"/>
      <c r="E82" s="60"/>
      <c r="F82" s="60"/>
      <c r="G82" s="38"/>
      <c r="H82" s="156"/>
      <c r="I82" s="15"/>
      <c r="J82" s="72"/>
      <c r="K82" s="87"/>
      <c r="L82" s="20"/>
    </row>
    <row r="83" spans="1:14" s="6" customFormat="1" x14ac:dyDescent="0.25">
      <c r="A83" s="118"/>
      <c r="B83" s="35"/>
      <c r="C83" s="35"/>
      <c r="D83" s="60"/>
      <c r="E83" s="60"/>
      <c r="F83" s="60"/>
      <c r="G83" s="38"/>
      <c r="H83" s="156"/>
      <c r="I83" s="15"/>
      <c r="J83" s="72"/>
      <c r="K83" s="87"/>
      <c r="L83" s="20"/>
    </row>
    <row r="84" spans="1:14" s="6" customFormat="1" x14ac:dyDescent="0.25">
      <c r="A84" s="118"/>
      <c r="B84" s="35"/>
      <c r="C84" s="35"/>
      <c r="D84" s="60"/>
      <c r="E84" s="60"/>
      <c r="F84" s="60"/>
      <c r="G84" s="38"/>
      <c r="H84" s="156"/>
      <c r="I84" s="15"/>
      <c r="J84" s="72"/>
      <c r="K84" s="87"/>
      <c r="L84" s="20"/>
    </row>
    <row r="85" spans="1:14" s="6" customFormat="1" x14ac:dyDescent="0.25">
      <c r="A85" s="118"/>
      <c r="B85" s="35"/>
      <c r="C85" s="35"/>
      <c r="D85" s="60"/>
      <c r="E85" s="60"/>
      <c r="F85" s="60"/>
      <c r="G85" s="38"/>
      <c r="H85" s="156"/>
      <c r="I85" s="15"/>
      <c r="J85" s="72"/>
      <c r="K85" s="87"/>
      <c r="L85" s="20"/>
    </row>
    <row r="86" spans="1:14" s="6" customFormat="1" x14ac:dyDescent="0.25">
      <c r="A86" s="118"/>
      <c r="B86" s="35"/>
      <c r="C86" s="35"/>
      <c r="D86" s="60"/>
      <c r="E86" s="60"/>
      <c r="F86" s="60"/>
      <c r="G86" s="38"/>
      <c r="H86" s="156"/>
      <c r="I86" s="15"/>
      <c r="J86" s="72"/>
      <c r="K86" s="87"/>
      <c r="L86" s="20"/>
    </row>
    <row r="87" spans="1:14" s="6" customFormat="1" x14ac:dyDescent="0.25">
      <c r="A87" s="118"/>
      <c r="B87" s="35"/>
      <c r="C87" s="35"/>
      <c r="D87" s="37"/>
      <c r="E87" s="37"/>
      <c r="F87" s="37"/>
      <c r="G87" s="38"/>
      <c r="H87" s="156"/>
      <c r="I87" s="15"/>
      <c r="J87" s="72"/>
      <c r="K87" s="87"/>
      <c r="L87" s="20"/>
    </row>
    <row r="88" spans="1:14" s="6" customFormat="1" x14ac:dyDescent="0.25">
      <c r="A88" s="118"/>
      <c r="B88" s="35"/>
      <c r="C88" s="35"/>
      <c r="D88" s="60"/>
      <c r="E88" s="60"/>
      <c r="F88" s="60"/>
      <c r="G88" s="38"/>
      <c r="H88" s="156"/>
      <c r="I88" s="15"/>
      <c r="J88" s="72"/>
      <c r="K88" s="87"/>
      <c r="L88" s="20"/>
    </row>
    <row r="89" spans="1:14" s="6" customFormat="1" x14ac:dyDescent="0.25">
      <c r="A89" s="118"/>
      <c r="B89" s="35"/>
      <c r="C89" s="35"/>
      <c r="D89" s="60"/>
      <c r="E89" s="60"/>
      <c r="F89" s="60"/>
      <c r="G89" s="38"/>
      <c r="H89" s="156"/>
      <c r="I89" s="15"/>
      <c r="J89" s="72"/>
      <c r="K89" s="87"/>
      <c r="L89" s="20"/>
    </row>
    <row r="90" spans="1:14" s="6" customFormat="1" x14ac:dyDescent="0.25">
      <c r="A90" s="118"/>
      <c r="B90" s="35"/>
      <c r="C90" s="35"/>
      <c r="D90" s="60"/>
      <c r="E90" s="60"/>
      <c r="F90" s="60"/>
      <c r="G90" s="38"/>
      <c r="H90" s="156"/>
      <c r="I90" s="15"/>
      <c r="J90" s="72"/>
      <c r="K90" s="87"/>
      <c r="L90" s="20"/>
    </row>
    <row r="91" spans="1:14" s="6" customFormat="1" x14ac:dyDescent="0.25">
      <c r="A91" s="118"/>
      <c r="B91" s="35"/>
      <c r="C91" s="35"/>
      <c r="D91" s="69"/>
      <c r="E91" s="69"/>
      <c r="F91" s="69"/>
      <c r="G91" s="38"/>
      <c r="H91" s="156"/>
      <c r="I91" s="15"/>
      <c r="J91" s="72"/>
      <c r="K91" s="87"/>
      <c r="L91" s="20"/>
    </row>
    <row r="92" spans="1:14" s="6" customFormat="1" x14ac:dyDescent="0.25">
      <c r="A92" s="118"/>
      <c r="B92" s="35"/>
      <c r="C92" s="35"/>
      <c r="D92" s="37"/>
      <c r="E92" s="37"/>
      <c r="F92" s="37"/>
      <c r="G92" s="38"/>
      <c r="H92" s="156"/>
      <c r="I92" s="15"/>
      <c r="J92" s="72"/>
      <c r="K92" s="87"/>
      <c r="L92" s="20"/>
    </row>
    <row r="93" spans="1:14" s="6" customFormat="1" x14ac:dyDescent="0.25">
      <c r="A93" s="118"/>
      <c r="B93" s="35"/>
      <c r="C93" s="35"/>
      <c r="D93" s="37"/>
      <c r="E93" s="37"/>
      <c r="F93" s="37"/>
      <c r="G93" s="38"/>
      <c r="H93" s="156"/>
      <c r="I93" s="15"/>
      <c r="J93" s="72"/>
      <c r="K93" s="87"/>
      <c r="L93" s="20"/>
    </row>
    <row r="94" spans="1:14" s="6" customFormat="1" x14ac:dyDescent="0.25">
      <c r="A94" s="118"/>
      <c r="B94" s="35"/>
      <c r="C94" s="35"/>
      <c r="D94" s="37"/>
      <c r="E94" s="37"/>
      <c r="F94" s="37"/>
      <c r="G94" s="38"/>
      <c r="H94" s="155"/>
      <c r="I94" s="15"/>
      <c r="J94" s="15"/>
      <c r="K94" s="72"/>
      <c r="L94" s="20"/>
    </row>
    <row r="95" spans="1:14" s="6" customFormat="1" x14ac:dyDescent="0.25">
      <c r="A95" s="118"/>
      <c r="B95" s="35"/>
      <c r="C95" s="143"/>
      <c r="D95" s="44"/>
      <c r="E95" s="44"/>
      <c r="F95" s="44"/>
      <c r="G95" s="85"/>
      <c r="H95" s="73"/>
      <c r="I95" s="15"/>
      <c r="J95" s="144"/>
      <c r="K95" s="87"/>
      <c r="L95" s="20"/>
    </row>
    <row r="96" spans="1:14" x14ac:dyDescent="0.25">
      <c r="A96" s="3"/>
      <c r="B96" s="33"/>
      <c r="C96" s="89"/>
      <c r="D96" s="44"/>
      <c r="E96" s="44"/>
      <c r="F96" s="44"/>
      <c r="G96" s="85"/>
      <c r="H96" s="73"/>
      <c r="I96" s="86"/>
      <c r="J96" s="86"/>
      <c r="K96" s="87"/>
      <c r="L96" s="20"/>
      <c r="M96" s="6"/>
      <c r="N96" s="6"/>
    </row>
    <row r="97" spans="1:14" s="3" customFormat="1" ht="15.75" x14ac:dyDescent="0.25">
      <c r="B97" s="33"/>
      <c r="C97" s="150"/>
      <c r="D97" s="168"/>
      <c r="E97" s="168"/>
      <c r="F97" s="168"/>
      <c r="G97" s="168"/>
      <c r="H97" s="151"/>
      <c r="I97" s="153"/>
      <c r="J97" s="153"/>
      <c r="K97" s="154"/>
      <c r="L97" s="88"/>
      <c r="M97" s="118"/>
      <c r="N97" s="118"/>
    </row>
    <row r="98" spans="1:14" ht="15.75" x14ac:dyDescent="0.25">
      <c r="A98" s="3"/>
      <c r="B98" s="146"/>
      <c r="C98" s="48"/>
      <c r="D98" s="49"/>
      <c r="E98" s="49"/>
      <c r="F98" s="49"/>
      <c r="G98" s="49"/>
      <c r="H98" s="26"/>
      <c r="I98" s="15"/>
      <c r="J98" s="15"/>
      <c r="K98" s="72"/>
      <c r="L98" s="20"/>
      <c r="M98" s="6"/>
      <c r="N98" s="6"/>
    </row>
    <row r="99" spans="1:14" x14ac:dyDescent="0.25">
      <c r="A99" s="3"/>
      <c r="B99" s="48"/>
      <c r="C99" s="37"/>
      <c r="D99" s="60"/>
      <c r="E99" s="60"/>
      <c r="F99" s="60"/>
      <c r="G99" s="38"/>
      <c r="H99" s="156"/>
      <c r="I99" s="15"/>
      <c r="J99" s="72"/>
      <c r="K99" s="87"/>
      <c r="L99" s="88"/>
      <c r="M99" s="6"/>
      <c r="N99" s="6"/>
    </row>
    <row r="100" spans="1:14" x14ac:dyDescent="0.25">
      <c r="A100" s="3"/>
      <c r="B100" s="35"/>
      <c r="C100" s="35"/>
      <c r="D100" s="60"/>
      <c r="E100" s="60"/>
      <c r="F100" s="60"/>
      <c r="G100" s="38"/>
      <c r="H100" s="156"/>
      <c r="I100" s="15"/>
      <c r="J100" s="72"/>
      <c r="K100" s="87"/>
      <c r="L100" s="88"/>
      <c r="M100" s="6"/>
      <c r="N100" s="6"/>
    </row>
    <row r="101" spans="1:14" x14ac:dyDescent="0.25">
      <c r="A101" s="3"/>
      <c r="B101" s="35"/>
      <c r="C101" s="37"/>
      <c r="D101" s="60"/>
      <c r="E101" s="60"/>
      <c r="F101" s="60"/>
      <c r="G101" s="38"/>
      <c r="H101" s="156"/>
      <c r="I101" s="15"/>
      <c r="J101" s="72"/>
      <c r="K101" s="87"/>
      <c r="L101" s="88"/>
      <c r="M101" s="6"/>
      <c r="N101" s="6"/>
    </row>
    <row r="102" spans="1:14" x14ac:dyDescent="0.25">
      <c r="A102" s="3"/>
      <c r="B102" s="35"/>
      <c r="C102" s="35"/>
      <c r="D102" s="37"/>
      <c r="E102" s="37"/>
      <c r="F102" s="37"/>
      <c r="G102" s="38"/>
      <c r="H102" s="156"/>
      <c r="I102" s="15"/>
      <c r="J102" s="72"/>
      <c r="K102" s="87"/>
      <c r="L102" s="88"/>
      <c r="M102" s="6"/>
      <c r="N102" s="6"/>
    </row>
    <row r="103" spans="1:14" ht="10.5" customHeight="1" x14ac:dyDescent="0.25">
      <c r="A103" s="3"/>
      <c r="B103" s="35"/>
      <c r="C103" s="35"/>
      <c r="D103" s="37"/>
      <c r="E103" s="37"/>
      <c r="F103" s="37"/>
      <c r="G103" s="38"/>
      <c r="H103" s="155"/>
      <c r="I103" s="15"/>
      <c r="J103" s="15"/>
      <c r="K103" s="72"/>
      <c r="L103" s="20"/>
      <c r="M103" s="6"/>
      <c r="N103" s="6"/>
    </row>
    <row r="104" spans="1:14" s="6" customFormat="1" ht="15" customHeight="1" x14ac:dyDescent="0.25">
      <c r="A104" s="118"/>
      <c r="B104" s="35"/>
      <c r="C104" s="143"/>
      <c r="D104" s="44"/>
      <c r="E104" s="44"/>
      <c r="F104" s="44"/>
      <c r="G104" s="85"/>
      <c r="H104" s="73"/>
      <c r="I104" s="15"/>
      <c r="J104" s="144"/>
      <c r="K104" s="87"/>
      <c r="L104" s="20"/>
    </row>
    <row r="105" spans="1:14" x14ac:dyDescent="0.25">
      <c r="A105" s="3"/>
      <c r="B105" s="33"/>
      <c r="C105" s="89"/>
      <c r="D105" s="44"/>
      <c r="E105" s="44"/>
      <c r="F105" s="44"/>
      <c r="G105" s="85"/>
      <c r="H105" s="73"/>
      <c r="I105" s="86"/>
      <c r="J105" s="86"/>
      <c r="K105" s="87"/>
      <c r="L105" s="20"/>
      <c r="M105" s="6"/>
      <c r="N105" s="6"/>
    </row>
    <row r="106" spans="1:14" ht="15.75" x14ac:dyDescent="0.25">
      <c r="A106" s="3"/>
      <c r="B106" s="33"/>
      <c r="C106" s="150"/>
      <c r="D106" s="168"/>
      <c r="E106" s="168"/>
      <c r="F106" s="168"/>
      <c r="G106" s="168"/>
      <c r="H106" s="151"/>
      <c r="I106" s="153"/>
      <c r="J106" s="153"/>
      <c r="K106" s="154"/>
      <c r="L106" s="20"/>
      <c r="M106" s="6"/>
      <c r="N106" s="6"/>
    </row>
    <row r="107" spans="1:14" ht="15.75" x14ac:dyDescent="0.25">
      <c r="A107" s="3"/>
      <c r="B107" s="146"/>
      <c r="C107" s="48"/>
      <c r="D107" s="52"/>
      <c r="E107" s="52"/>
      <c r="F107" s="52"/>
      <c r="G107" s="49"/>
      <c r="H107" s="26"/>
      <c r="I107" s="15"/>
      <c r="J107" s="15"/>
      <c r="K107" s="72"/>
      <c r="L107" s="20"/>
      <c r="M107" s="6"/>
      <c r="N107" s="6"/>
    </row>
    <row r="108" spans="1:14" s="3" customFormat="1" x14ac:dyDescent="0.25">
      <c r="B108" s="48"/>
      <c r="C108" s="35"/>
      <c r="D108" s="37"/>
      <c r="E108" s="37"/>
      <c r="F108" s="37"/>
      <c r="G108" s="38"/>
      <c r="H108" s="169"/>
      <c r="I108" s="15"/>
      <c r="J108" s="72"/>
      <c r="K108" s="157"/>
      <c r="L108" s="88"/>
      <c r="M108" s="118"/>
      <c r="N108" s="118"/>
    </row>
    <row r="109" spans="1:14" s="3" customFormat="1" x14ac:dyDescent="0.25">
      <c r="B109" s="35"/>
      <c r="C109" s="35"/>
      <c r="D109" s="37"/>
      <c r="E109" s="37"/>
      <c r="F109" s="37"/>
      <c r="G109" s="38"/>
      <c r="H109" s="169"/>
      <c r="I109" s="15"/>
      <c r="J109" s="72"/>
      <c r="K109" s="157"/>
      <c r="L109" s="88"/>
      <c r="M109" s="118"/>
      <c r="N109" s="118"/>
    </row>
    <row r="110" spans="1:14" s="3" customFormat="1" x14ac:dyDescent="0.25">
      <c r="B110" s="35"/>
      <c r="C110" s="35"/>
      <c r="D110" s="60"/>
      <c r="E110" s="60"/>
      <c r="F110" s="60"/>
      <c r="G110" s="38"/>
      <c r="H110" s="156"/>
      <c r="I110" s="15"/>
      <c r="J110" s="72"/>
      <c r="K110" s="157"/>
      <c r="L110" s="88"/>
      <c r="M110" s="118"/>
      <c r="N110" s="118"/>
    </row>
    <row r="111" spans="1:14" s="3" customFormat="1" x14ac:dyDescent="0.25">
      <c r="B111" s="35"/>
      <c r="C111" s="58"/>
      <c r="D111" s="37"/>
      <c r="E111" s="37"/>
      <c r="F111" s="37"/>
      <c r="G111" s="38"/>
      <c r="H111" s="169"/>
      <c r="I111" s="15"/>
      <c r="J111" s="72"/>
      <c r="K111" s="87"/>
      <c r="L111" s="88"/>
      <c r="M111" s="118"/>
      <c r="N111" s="118"/>
    </row>
    <row r="112" spans="1:14" s="3" customFormat="1" x14ac:dyDescent="0.25">
      <c r="B112" s="35"/>
      <c r="C112" s="35"/>
      <c r="D112" s="60"/>
      <c r="E112" s="60"/>
      <c r="F112" s="60"/>
      <c r="G112" s="38"/>
      <c r="H112" s="156"/>
      <c r="I112" s="15"/>
      <c r="J112" s="72"/>
      <c r="K112" s="87"/>
      <c r="L112" s="88"/>
      <c r="M112" s="118"/>
      <c r="N112" s="118"/>
    </row>
    <row r="113" spans="1:14" s="3" customFormat="1" x14ac:dyDescent="0.25">
      <c r="B113" s="35"/>
      <c r="C113" s="35"/>
      <c r="D113" s="37"/>
      <c r="E113" s="37"/>
      <c r="F113" s="37"/>
      <c r="G113" s="38"/>
      <c r="H113" s="156"/>
      <c r="I113" s="15"/>
      <c r="J113" s="72"/>
      <c r="K113" s="87"/>
      <c r="L113" s="88"/>
      <c r="M113" s="118"/>
      <c r="N113" s="118"/>
    </row>
    <row r="114" spans="1:14" x14ac:dyDescent="0.25">
      <c r="A114" s="3"/>
      <c r="B114" s="35"/>
      <c r="C114" s="35"/>
      <c r="D114" s="37"/>
      <c r="E114" s="37"/>
      <c r="F114" s="37"/>
      <c r="G114" s="38"/>
      <c r="H114" s="155"/>
      <c r="I114" s="15"/>
      <c r="J114" s="15"/>
      <c r="K114" s="72"/>
      <c r="L114" s="20"/>
      <c r="M114" s="6"/>
      <c r="N114" s="6"/>
    </row>
    <row r="115" spans="1:14" x14ac:dyDescent="0.25">
      <c r="A115" s="3"/>
      <c r="B115" s="35"/>
      <c r="C115" s="143"/>
      <c r="D115" s="44"/>
      <c r="E115" s="44"/>
      <c r="F115" s="44"/>
      <c r="G115" s="85"/>
      <c r="H115" s="73"/>
      <c r="I115" s="15"/>
      <c r="J115" s="144"/>
      <c r="K115" s="87"/>
      <c r="L115" s="20"/>
      <c r="M115" s="6"/>
      <c r="N115" s="6"/>
    </row>
    <row r="116" spans="1:14" x14ac:dyDescent="0.25">
      <c r="A116" s="3"/>
      <c r="B116" s="33"/>
      <c r="C116" s="89"/>
      <c r="D116" s="44"/>
      <c r="E116" s="44"/>
      <c r="F116" s="44"/>
      <c r="G116" s="85"/>
      <c r="H116" s="73"/>
      <c r="I116" s="86"/>
      <c r="J116" s="86"/>
      <c r="K116" s="87"/>
      <c r="L116" s="20"/>
      <c r="M116" s="6"/>
      <c r="N116" s="6"/>
    </row>
    <row r="117" spans="1:14" ht="15.75" x14ac:dyDescent="0.25">
      <c r="A117" s="3"/>
      <c r="B117" s="33"/>
      <c r="C117" s="150"/>
      <c r="D117" s="168"/>
      <c r="E117" s="168"/>
      <c r="F117" s="168"/>
      <c r="G117" s="168"/>
      <c r="H117" s="151"/>
      <c r="I117" s="153"/>
      <c r="J117" s="153"/>
      <c r="K117" s="154"/>
      <c r="L117" s="20"/>
      <c r="M117" s="6"/>
      <c r="N117" s="6"/>
    </row>
    <row r="118" spans="1:14" ht="15.75" x14ac:dyDescent="0.25">
      <c r="A118" s="3"/>
      <c r="B118" s="146"/>
      <c r="C118" s="48"/>
      <c r="D118" s="52"/>
      <c r="E118" s="52"/>
      <c r="F118" s="52"/>
      <c r="G118" s="49"/>
      <c r="H118" s="26"/>
      <c r="I118" s="15"/>
      <c r="J118" s="15"/>
      <c r="K118" s="72"/>
      <c r="L118" s="20"/>
      <c r="M118" s="6"/>
      <c r="N118" s="6"/>
    </row>
    <row r="119" spans="1:14" x14ac:dyDescent="0.25">
      <c r="A119" s="3"/>
      <c r="B119" s="48"/>
      <c r="C119" s="35"/>
      <c r="D119" s="37"/>
      <c r="E119" s="37"/>
      <c r="F119" s="37"/>
      <c r="G119" s="38"/>
      <c r="H119" s="156"/>
      <c r="I119" s="15"/>
      <c r="J119" s="72"/>
      <c r="K119" s="87"/>
      <c r="L119" s="88"/>
      <c r="M119" s="6"/>
      <c r="N119" s="6"/>
    </row>
    <row r="120" spans="1:14" x14ac:dyDescent="0.25">
      <c r="A120" s="3"/>
      <c r="B120" s="35"/>
      <c r="C120" s="35"/>
      <c r="D120" s="37"/>
      <c r="E120" s="37"/>
      <c r="F120" s="37"/>
      <c r="G120" s="38"/>
      <c r="H120" s="156"/>
      <c r="I120" s="15"/>
      <c r="J120" s="72"/>
      <c r="K120" s="87"/>
      <c r="L120" s="88"/>
      <c r="M120" s="6"/>
      <c r="N120" s="6"/>
    </row>
    <row r="121" spans="1:14" x14ac:dyDescent="0.25">
      <c r="A121" s="3"/>
      <c r="B121" s="35"/>
      <c r="C121" s="35"/>
      <c r="D121" s="37"/>
      <c r="E121" s="37"/>
      <c r="F121" s="37"/>
      <c r="G121" s="38"/>
      <c r="H121" s="156"/>
      <c r="I121" s="15"/>
      <c r="J121" s="72"/>
      <c r="K121" s="87"/>
      <c r="L121" s="88"/>
      <c r="M121" s="6"/>
      <c r="N121" s="6"/>
    </row>
    <row r="122" spans="1:14" x14ac:dyDescent="0.25">
      <c r="A122" s="3"/>
      <c r="B122" s="35"/>
      <c r="C122" s="35"/>
      <c r="D122" s="37"/>
      <c r="E122" s="37"/>
      <c r="F122" s="37"/>
      <c r="G122" s="38"/>
      <c r="H122" s="155"/>
      <c r="I122" s="15"/>
      <c r="J122" s="15"/>
      <c r="K122" s="72"/>
      <c r="L122" s="20"/>
      <c r="M122" s="6"/>
      <c r="N122" s="6"/>
    </row>
    <row r="123" spans="1:14" x14ac:dyDescent="0.25">
      <c r="A123" s="3"/>
      <c r="B123" s="35"/>
      <c r="C123" s="143"/>
      <c r="D123" s="44"/>
      <c r="E123" s="44"/>
      <c r="F123" s="44"/>
      <c r="G123" s="85"/>
      <c r="H123" s="73"/>
      <c r="I123" s="15"/>
      <c r="J123" s="144"/>
      <c r="K123" s="87"/>
      <c r="L123" s="20"/>
      <c r="M123" s="6"/>
      <c r="N123" s="6"/>
    </row>
    <row r="124" spans="1:14" x14ac:dyDescent="0.25">
      <c r="A124" s="3"/>
      <c r="B124" s="33"/>
      <c r="C124" s="89"/>
      <c r="D124" s="44"/>
      <c r="E124" s="44"/>
      <c r="F124" s="44"/>
      <c r="G124" s="85"/>
      <c r="H124" s="73"/>
      <c r="I124" s="86"/>
      <c r="J124" s="86"/>
      <c r="K124" s="87"/>
      <c r="L124" s="20"/>
      <c r="M124" s="6"/>
      <c r="N124" s="6"/>
    </row>
    <row r="125" spans="1:14" ht="15.75" x14ac:dyDescent="0.25">
      <c r="A125" s="3"/>
      <c r="B125" s="33"/>
      <c r="C125" s="170"/>
      <c r="D125" s="168"/>
      <c r="E125" s="168"/>
      <c r="F125" s="168"/>
      <c r="G125" s="168"/>
      <c r="H125" s="151"/>
      <c r="I125" s="153"/>
      <c r="J125" s="153"/>
      <c r="K125" s="154"/>
      <c r="L125" s="20"/>
      <c r="M125" s="6"/>
      <c r="N125" s="6"/>
    </row>
    <row r="126" spans="1:14" ht="15.75" x14ac:dyDescent="0.25">
      <c r="A126" s="3"/>
      <c r="B126" s="146"/>
      <c r="C126" s="51"/>
      <c r="D126" s="52"/>
      <c r="E126" s="52"/>
      <c r="F126" s="52"/>
      <c r="G126" s="52"/>
      <c r="H126" s="26"/>
      <c r="I126" s="15"/>
      <c r="J126" s="15"/>
      <c r="K126" s="72"/>
      <c r="L126" s="20"/>
      <c r="M126" s="6"/>
      <c r="N126" s="6"/>
    </row>
    <row r="127" spans="1:14" x14ac:dyDescent="0.25">
      <c r="A127" s="3"/>
      <c r="B127" s="51"/>
      <c r="C127" s="35"/>
      <c r="D127" s="37"/>
      <c r="E127" s="37"/>
      <c r="F127" s="37"/>
      <c r="G127" s="38"/>
      <c r="H127" s="156"/>
      <c r="I127" s="15"/>
      <c r="J127" s="72"/>
      <c r="K127" s="87"/>
      <c r="L127" s="88"/>
      <c r="M127" s="6"/>
      <c r="N127" s="6"/>
    </row>
    <row r="128" spans="1:14" x14ac:dyDescent="0.25">
      <c r="A128" s="3"/>
      <c r="B128" s="35"/>
      <c r="C128" s="35"/>
      <c r="D128" s="37"/>
      <c r="E128" s="37"/>
      <c r="F128" s="37"/>
      <c r="G128" s="38"/>
      <c r="H128" s="156"/>
      <c r="I128" s="15"/>
      <c r="J128" s="72"/>
      <c r="K128" s="87"/>
      <c r="L128" s="88"/>
      <c r="M128" s="6"/>
      <c r="N128" s="6"/>
    </row>
    <row r="129" spans="1:14" x14ac:dyDescent="0.25">
      <c r="A129" s="3"/>
      <c r="B129" s="35"/>
      <c r="C129" s="35"/>
      <c r="D129" s="37"/>
      <c r="E129" s="37"/>
      <c r="F129" s="37"/>
      <c r="G129" s="38"/>
      <c r="H129" s="156"/>
      <c r="I129" s="15"/>
      <c r="J129" s="72"/>
      <c r="K129" s="87"/>
      <c r="L129" s="88"/>
      <c r="M129" s="6"/>
      <c r="N129" s="6"/>
    </row>
    <row r="130" spans="1:14" x14ac:dyDescent="0.25">
      <c r="A130" s="3"/>
      <c r="B130" s="35"/>
      <c r="C130" s="35"/>
      <c r="D130" s="37"/>
      <c r="E130" s="37"/>
      <c r="F130" s="37"/>
      <c r="G130" s="38"/>
      <c r="H130" s="156"/>
      <c r="I130" s="15"/>
      <c r="J130" s="72"/>
      <c r="K130" s="87"/>
      <c r="L130" s="88"/>
      <c r="M130" s="6"/>
      <c r="N130" s="6"/>
    </row>
    <row r="131" spans="1:14" x14ac:dyDescent="0.25">
      <c r="A131" s="3"/>
      <c r="B131" s="35"/>
      <c r="C131" s="35"/>
      <c r="D131" s="37"/>
      <c r="E131" s="37"/>
      <c r="F131" s="37"/>
      <c r="G131" s="38"/>
      <c r="H131" s="156"/>
      <c r="I131" s="15"/>
      <c r="J131" s="72"/>
      <c r="K131" s="87"/>
      <c r="L131" s="88"/>
      <c r="M131" s="6"/>
      <c r="N131" s="6"/>
    </row>
    <row r="132" spans="1:14" x14ac:dyDescent="0.25">
      <c r="A132" s="3"/>
      <c r="B132" s="35"/>
      <c r="C132" s="35"/>
      <c r="D132" s="37"/>
      <c r="E132" s="37"/>
      <c r="F132" s="37"/>
      <c r="G132" s="38"/>
      <c r="H132" s="156"/>
      <c r="I132" s="15"/>
      <c r="J132" s="72"/>
      <c r="K132" s="87"/>
      <c r="L132" s="88"/>
      <c r="M132" s="6"/>
      <c r="N132" s="6"/>
    </row>
    <row r="133" spans="1:14" x14ac:dyDescent="0.25">
      <c r="A133" s="3"/>
      <c r="B133" s="35"/>
      <c r="C133" s="35"/>
      <c r="D133" s="37"/>
      <c r="E133" s="37"/>
      <c r="F133" s="37"/>
      <c r="G133" s="38"/>
      <c r="H133" s="156"/>
      <c r="I133" s="15"/>
      <c r="J133" s="72"/>
      <c r="K133" s="87"/>
      <c r="L133" s="88"/>
      <c r="M133" s="6"/>
      <c r="N133" s="6"/>
    </row>
    <row r="134" spans="1:14" x14ac:dyDescent="0.25">
      <c r="A134" s="3"/>
      <c r="B134" s="35"/>
      <c r="C134" s="35"/>
      <c r="D134" s="37"/>
      <c r="E134" s="37"/>
      <c r="F134" s="37"/>
      <c r="G134" s="38"/>
      <c r="H134" s="156"/>
      <c r="I134" s="15"/>
      <c r="J134" s="72"/>
      <c r="K134" s="87"/>
      <c r="L134" s="88"/>
      <c r="M134" s="6"/>
      <c r="N134" s="6"/>
    </row>
    <row r="135" spans="1:14" x14ac:dyDescent="0.25">
      <c r="A135" s="3"/>
      <c r="B135" s="35"/>
      <c r="C135" s="35"/>
      <c r="D135" s="37"/>
      <c r="E135" s="37"/>
      <c r="F135" s="37"/>
      <c r="G135" s="38"/>
      <c r="H135" s="155"/>
      <c r="I135" s="15"/>
      <c r="J135" s="15"/>
      <c r="K135" s="72"/>
      <c r="L135" s="20"/>
      <c r="M135" s="6"/>
      <c r="N135" s="6"/>
    </row>
    <row r="136" spans="1:14" x14ac:dyDescent="0.25">
      <c r="A136" s="3"/>
      <c r="B136" s="35"/>
      <c r="C136" s="143"/>
      <c r="D136" s="44"/>
      <c r="E136" s="44"/>
      <c r="F136" s="44"/>
      <c r="G136" s="85"/>
      <c r="H136" s="73"/>
      <c r="I136" s="15"/>
      <c r="J136" s="144"/>
      <c r="K136" s="87"/>
      <c r="L136" s="20"/>
      <c r="M136" s="6"/>
      <c r="N136" s="6"/>
    </row>
    <row r="137" spans="1:14" x14ac:dyDescent="0.25">
      <c r="A137" s="3"/>
      <c r="B137" s="33"/>
      <c r="C137" s="89"/>
      <c r="D137" s="44"/>
      <c r="E137" s="44"/>
      <c r="F137" s="44"/>
      <c r="G137" s="85"/>
      <c r="H137" s="73"/>
      <c r="I137" s="86"/>
      <c r="J137" s="86"/>
      <c r="K137" s="87"/>
      <c r="L137" s="20"/>
      <c r="M137" s="6"/>
      <c r="N137" s="6"/>
    </row>
    <row r="138" spans="1:14" ht="15.75" x14ac:dyDescent="0.25">
      <c r="A138" s="3"/>
      <c r="B138" s="33"/>
      <c r="C138" s="150"/>
      <c r="D138" s="168"/>
      <c r="E138" s="168"/>
      <c r="F138" s="168"/>
      <c r="G138" s="168"/>
      <c r="H138" s="151"/>
      <c r="I138" s="153"/>
      <c r="J138" s="153"/>
      <c r="K138" s="154"/>
      <c r="L138" s="20"/>
      <c r="M138" s="6"/>
      <c r="N138" s="6"/>
    </row>
    <row r="139" spans="1:14" ht="12" customHeight="1" x14ac:dyDescent="0.25">
      <c r="A139" s="3"/>
      <c r="B139" s="146"/>
      <c r="C139" s="51"/>
      <c r="D139" s="52"/>
      <c r="E139" s="52"/>
      <c r="F139" s="52"/>
      <c r="G139" s="52"/>
      <c r="H139" s="26"/>
      <c r="I139" s="15"/>
      <c r="J139" s="15"/>
      <c r="K139" s="72"/>
      <c r="L139" s="20"/>
      <c r="M139" s="6"/>
      <c r="N139" s="6"/>
    </row>
    <row r="140" spans="1:14" x14ac:dyDescent="0.25">
      <c r="A140" s="3"/>
      <c r="B140" s="51"/>
      <c r="C140" s="35"/>
      <c r="D140" s="37"/>
      <c r="E140" s="37"/>
      <c r="F140" s="37"/>
      <c r="G140" s="38"/>
      <c r="H140" s="156"/>
      <c r="I140" s="15"/>
      <c r="J140" s="72"/>
      <c r="K140" s="87"/>
      <c r="L140" s="88"/>
      <c r="M140" s="6"/>
      <c r="N140" s="6"/>
    </row>
    <row r="141" spans="1:14" x14ac:dyDescent="0.25">
      <c r="A141" s="3"/>
      <c r="B141" s="35"/>
      <c r="C141" s="35"/>
      <c r="D141" s="37"/>
      <c r="E141" s="37"/>
      <c r="F141" s="37"/>
      <c r="G141" s="38"/>
      <c r="H141" s="156"/>
      <c r="I141" s="15"/>
      <c r="J141" s="72"/>
      <c r="K141" s="87"/>
      <c r="L141" s="88"/>
      <c r="M141" s="6"/>
      <c r="N141" s="6"/>
    </row>
    <row r="142" spans="1:14" x14ac:dyDescent="0.25">
      <c r="A142" s="3"/>
      <c r="B142" s="35"/>
      <c r="C142" s="35"/>
      <c r="D142" s="37"/>
      <c r="E142" s="37"/>
      <c r="F142" s="37"/>
      <c r="G142" s="38"/>
      <c r="H142" s="156"/>
      <c r="I142" s="15"/>
      <c r="J142" s="72"/>
      <c r="K142" s="87"/>
      <c r="L142" s="88"/>
      <c r="M142" s="6"/>
      <c r="N142" s="6"/>
    </row>
    <row r="143" spans="1:14" x14ac:dyDescent="0.25">
      <c r="A143" s="3"/>
      <c r="B143" s="35"/>
      <c r="C143" s="35"/>
      <c r="D143" s="37"/>
      <c r="E143" s="37"/>
      <c r="F143" s="37"/>
      <c r="G143" s="38"/>
      <c r="H143" s="156"/>
      <c r="I143" s="15"/>
      <c r="J143" s="72"/>
      <c r="K143" s="87"/>
      <c r="L143" s="88"/>
      <c r="M143" s="6"/>
      <c r="N143" s="6"/>
    </row>
    <row r="144" spans="1:14" ht="9.75" customHeight="1" x14ac:dyDescent="0.25">
      <c r="A144" s="3"/>
      <c r="B144" s="35"/>
      <c r="C144" s="35"/>
      <c r="D144" s="37"/>
      <c r="E144" s="37"/>
      <c r="F144" s="37"/>
      <c r="G144" s="38"/>
      <c r="H144" s="155"/>
      <c r="I144" s="15"/>
      <c r="J144" s="15"/>
      <c r="K144" s="72"/>
      <c r="L144" s="20"/>
      <c r="M144" s="6"/>
      <c r="N144" s="6"/>
    </row>
    <row r="145" spans="1:14" ht="16.5" customHeight="1" x14ac:dyDescent="0.25">
      <c r="A145" s="3"/>
      <c r="B145" s="35"/>
      <c r="C145" s="143"/>
      <c r="D145" s="44"/>
      <c r="E145" s="44"/>
      <c r="F145" s="44"/>
      <c r="G145" s="85"/>
      <c r="H145" s="73"/>
      <c r="I145" s="15"/>
      <c r="J145" s="144"/>
      <c r="K145" s="87"/>
      <c r="L145" s="20"/>
      <c r="M145" s="6"/>
      <c r="N145" s="6"/>
    </row>
    <row r="146" spans="1:14" x14ac:dyDescent="0.25">
      <c r="A146" s="3"/>
      <c r="B146" s="33"/>
      <c r="C146" s="89"/>
      <c r="D146" s="44"/>
      <c r="E146" s="44"/>
      <c r="F146" s="44"/>
      <c r="G146" s="85"/>
      <c r="H146" s="73"/>
      <c r="I146" s="86"/>
      <c r="J146" s="86"/>
      <c r="K146" s="87"/>
      <c r="L146" s="88"/>
      <c r="M146" s="6"/>
      <c r="N146" s="6"/>
    </row>
    <row r="147" spans="1:14" ht="15.75" x14ac:dyDescent="0.25">
      <c r="A147" s="3"/>
      <c r="B147" s="33"/>
      <c r="C147" s="170"/>
      <c r="D147" s="168"/>
      <c r="E147" s="168"/>
      <c r="F147" s="168"/>
      <c r="G147" s="168"/>
      <c r="H147" s="151"/>
      <c r="I147" s="153"/>
      <c r="J147" s="153"/>
      <c r="K147" s="154"/>
      <c r="L147" s="20"/>
      <c r="M147" s="6"/>
      <c r="N147" s="6"/>
    </row>
    <row r="148" spans="1:14" ht="15.75" x14ac:dyDescent="0.25">
      <c r="A148" s="3"/>
      <c r="B148" s="146"/>
      <c r="C148" s="35"/>
      <c r="D148" s="37"/>
      <c r="E148" s="37"/>
      <c r="F148" s="37"/>
      <c r="G148" s="38"/>
      <c r="H148" s="23"/>
      <c r="I148" s="15"/>
      <c r="J148" s="15"/>
      <c r="K148" s="72"/>
      <c r="L148" s="20"/>
      <c r="M148" s="6"/>
      <c r="N148" s="6"/>
    </row>
    <row r="149" spans="1:14" ht="15.75" x14ac:dyDescent="0.25">
      <c r="A149" s="3"/>
      <c r="B149" s="35"/>
      <c r="C149" s="35"/>
      <c r="D149" s="60"/>
      <c r="E149" s="60"/>
      <c r="F149" s="60"/>
      <c r="G149" s="38"/>
      <c r="H149" s="156"/>
      <c r="I149" s="15"/>
      <c r="J149" s="72"/>
      <c r="K149" s="87"/>
      <c r="L149" s="19"/>
      <c r="M149" s="6"/>
      <c r="N149" s="6"/>
    </row>
    <row r="150" spans="1:14" ht="15.75" x14ac:dyDescent="0.25">
      <c r="A150" s="3"/>
      <c r="B150" s="35"/>
      <c r="C150" s="35"/>
      <c r="D150" s="60"/>
      <c r="E150" s="60"/>
      <c r="F150" s="60"/>
      <c r="G150" s="38"/>
      <c r="H150" s="156"/>
      <c r="I150" s="15"/>
      <c r="J150" s="72"/>
      <c r="K150" s="87"/>
      <c r="L150" s="19"/>
      <c r="M150" s="6"/>
      <c r="N150" s="6"/>
    </row>
    <row r="151" spans="1:14" ht="15.75" x14ac:dyDescent="0.25">
      <c r="A151" s="3"/>
      <c r="B151" s="35"/>
      <c r="C151" s="35"/>
      <c r="D151" s="60"/>
      <c r="E151" s="60"/>
      <c r="F151" s="60"/>
      <c r="G151" s="38"/>
      <c r="H151" s="156"/>
      <c r="I151" s="15"/>
      <c r="J151" s="72"/>
      <c r="K151" s="87"/>
      <c r="L151" s="19"/>
      <c r="M151" s="6"/>
      <c r="N151" s="6"/>
    </row>
    <row r="152" spans="1:14" ht="15.75" x14ac:dyDescent="0.25">
      <c r="A152" s="3"/>
      <c r="B152" s="35"/>
      <c r="C152" s="35"/>
      <c r="D152" s="60"/>
      <c r="E152" s="60"/>
      <c r="F152" s="60"/>
      <c r="G152" s="38"/>
      <c r="H152" s="156"/>
      <c r="I152" s="15"/>
      <c r="J152" s="72"/>
      <c r="K152" s="87"/>
      <c r="L152" s="19"/>
      <c r="M152" s="6"/>
      <c r="N152" s="6"/>
    </row>
    <row r="153" spans="1:14" ht="15.75" x14ac:dyDescent="0.25">
      <c r="A153" s="3"/>
      <c r="B153" s="35"/>
      <c r="C153" s="35"/>
      <c r="D153" s="60"/>
      <c r="E153" s="60"/>
      <c r="F153" s="60"/>
      <c r="G153" s="38"/>
      <c r="H153" s="156"/>
      <c r="I153" s="15"/>
      <c r="J153" s="72"/>
      <c r="K153" s="87"/>
      <c r="L153" s="19"/>
      <c r="M153" s="6"/>
      <c r="N153" s="6"/>
    </row>
    <row r="154" spans="1:14" ht="15.75" x14ac:dyDescent="0.25">
      <c r="A154" s="3"/>
      <c r="B154" s="35"/>
      <c r="C154" s="35"/>
      <c r="D154" s="60"/>
      <c r="E154" s="60"/>
      <c r="F154" s="60"/>
      <c r="G154" s="38"/>
      <c r="H154" s="156"/>
      <c r="I154" s="15"/>
      <c r="J154" s="72"/>
      <c r="K154" s="87"/>
      <c r="L154" s="19"/>
      <c r="M154" s="6"/>
      <c r="N154" s="6"/>
    </row>
    <row r="155" spans="1:14" ht="15.75" x14ac:dyDescent="0.25">
      <c r="A155" s="3"/>
      <c r="B155" s="35"/>
      <c r="C155" s="35"/>
      <c r="D155" s="37"/>
      <c r="E155" s="37"/>
      <c r="F155" s="37"/>
      <c r="G155" s="38"/>
      <c r="H155" s="156"/>
      <c r="I155" s="15"/>
      <c r="J155" s="72"/>
      <c r="K155" s="87"/>
      <c r="L155" s="19"/>
      <c r="M155" s="6"/>
      <c r="N155" s="6"/>
    </row>
    <row r="156" spans="1:14" ht="15.75" x14ac:dyDescent="0.25">
      <c r="A156" s="3"/>
      <c r="B156" s="35"/>
      <c r="C156" s="35"/>
      <c r="D156" s="37"/>
      <c r="E156" s="37"/>
      <c r="F156" s="37"/>
      <c r="G156" s="38"/>
      <c r="H156" s="155"/>
      <c r="I156" s="15"/>
      <c r="J156" s="15"/>
      <c r="K156" s="72"/>
      <c r="L156" s="19"/>
      <c r="M156" s="6"/>
      <c r="N156" s="6"/>
    </row>
    <row r="157" spans="1:14" x14ac:dyDescent="0.25">
      <c r="A157" s="3"/>
      <c r="B157" s="35"/>
      <c r="C157" s="143"/>
      <c r="D157" s="44"/>
      <c r="E157" s="44"/>
      <c r="F157" s="44"/>
      <c r="G157" s="85"/>
      <c r="H157" s="73"/>
      <c r="I157" s="15"/>
      <c r="J157" s="144"/>
      <c r="K157" s="87"/>
      <c r="L157" s="20"/>
      <c r="M157" s="6"/>
      <c r="N157" s="6"/>
    </row>
    <row r="158" spans="1:14" x14ac:dyDescent="0.25">
      <c r="A158" s="3"/>
      <c r="B158" s="33"/>
      <c r="C158" s="143"/>
      <c r="D158" s="44"/>
      <c r="E158" s="44"/>
      <c r="F158" s="44"/>
      <c r="G158" s="85"/>
      <c r="H158" s="73"/>
      <c r="I158" s="15"/>
      <c r="J158" s="144"/>
      <c r="K158" s="87"/>
      <c r="L158" s="88"/>
      <c r="M158" s="6"/>
      <c r="N158" s="6"/>
    </row>
    <row r="159" spans="1:14" ht="15.75" x14ac:dyDescent="0.25">
      <c r="A159" s="3"/>
      <c r="B159" s="33"/>
      <c r="C159" s="170"/>
      <c r="D159" s="168"/>
      <c r="E159" s="168"/>
      <c r="F159" s="168"/>
      <c r="G159" s="168"/>
      <c r="H159" s="151"/>
      <c r="I159" s="153"/>
      <c r="J159" s="153"/>
      <c r="K159" s="154"/>
      <c r="L159" s="20"/>
      <c r="M159" s="6"/>
      <c r="N159" s="6"/>
    </row>
    <row r="160" spans="1:14" ht="15.75" x14ac:dyDescent="0.25">
      <c r="A160" s="3"/>
      <c r="B160" s="146"/>
      <c r="C160" s="35"/>
      <c r="D160" s="37"/>
      <c r="E160" s="37"/>
      <c r="F160" s="37"/>
      <c r="G160" s="38"/>
      <c r="H160" s="23"/>
      <c r="I160" s="15"/>
      <c r="J160" s="15"/>
      <c r="K160" s="72"/>
      <c r="L160" s="20"/>
      <c r="M160" s="6"/>
      <c r="N160" s="6"/>
    </row>
    <row r="161" spans="1:14" ht="15.75" x14ac:dyDescent="0.25">
      <c r="A161" s="3"/>
      <c r="B161" s="35"/>
      <c r="C161" s="35"/>
      <c r="D161" s="60"/>
      <c r="E161" s="60"/>
      <c r="F161" s="60"/>
      <c r="G161" s="38"/>
      <c r="H161" s="156"/>
      <c r="I161" s="15"/>
      <c r="J161" s="72"/>
      <c r="K161" s="87"/>
      <c r="L161" s="19"/>
      <c r="M161" s="6"/>
      <c r="N161" s="6"/>
    </row>
    <row r="162" spans="1:14" ht="15.75" x14ac:dyDescent="0.25">
      <c r="A162" s="3"/>
      <c r="B162" s="35"/>
      <c r="C162" s="35"/>
      <c r="D162" s="60"/>
      <c r="E162" s="60"/>
      <c r="F162" s="60"/>
      <c r="G162" s="38"/>
      <c r="H162" s="156"/>
      <c r="I162" s="15"/>
      <c r="J162" s="72"/>
      <c r="K162" s="87"/>
      <c r="L162" s="19"/>
      <c r="M162" s="6"/>
      <c r="N162" s="6"/>
    </row>
    <row r="163" spans="1:14" ht="15.75" x14ac:dyDescent="0.25">
      <c r="A163" s="3"/>
      <c r="B163" s="35"/>
      <c r="C163" s="35"/>
      <c r="D163" s="60"/>
      <c r="E163" s="60"/>
      <c r="F163" s="60"/>
      <c r="G163" s="38"/>
      <c r="H163" s="156"/>
      <c r="I163" s="15"/>
      <c r="J163" s="72"/>
      <c r="K163" s="87"/>
      <c r="L163" s="19"/>
      <c r="M163" s="6"/>
      <c r="N163" s="6"/>
    </row>
    <row r="164" spans="1:14" ht="15.75" x14ac:dyDescent="0.25">
      <c r="A164" s="3"/>
      <c r="B164" s="35"/>
      <c r="C164" s="35"/>
      <c r="D164" s="37"/>
      <c r="E164" s="37"/>
      <c r="F164" s="37"/>
      <c r="G164" s="38"/>
      <c r="H164" s="156"/>
      <c r="I164" s="15"/>
      <c r="J164" s="72"/>
      <c r="K164" s="87"/>
      <c r="L164" s="19"/>
      <c r="M164" s="6"/>
      <c r="N164" s="6"/>
    </row>
    <row r="165" spans="1:14" ht="15.75" x14ac:dyDescent="0.25">
      <c r="A165" s="3"/>
      <c r="B165" s="35"/>
      <c r="C165" s="35"/>
      <c r="D165" s="37"/>
      <c r="E165" s="37"/>
      <c r="F165" s="37"/>
      <c r="G165" s="38"/>
      <c r="H165" s="155"/>
      <c r="I165" s="15"/>
      <c r="J165" s="15"/>
      <c r="K165" s="72"/>
      <c r="L165" s="19"/>
      <c r="M165" s="6"/>
      <c r="N165" s="6"/>
    </row>
    <row r="166" spans="1:14" x14ac:dyDescent="0.25">
      <c r="A166" s="3"/>
      <c r="B166" s="35"/>
      <c r="C166" s="143"/>
      <c r="D166" s="44"/>
      <c r="E166" s="44"/>
      <c r="F166" s="44"/>
      <c r="G166" s="85"/>
      <c r="H166" s="73"/>
      <c r="I166" s="15"/>
      <c r="J166" s="144"/>
      <c r="K166" s="87"/>
      <c r="L166" s="20"/>
      <c r="M166" s="6"/>
      <c r="N166" s="6"/>
    </row>
    <row r="167" spans="1:14" x14ac:dyDescent="0.25">
      <c r="A167" s="3"/>
      <c r="B167" s="33"/>
      <c r="C167" s="171"/>
      <c r="D167" s="172"/>
      <c r="E167" s="172"/>
      <c r="F167" s="172"/>
      <c r="G167" s="171"/>
      <c r="H167" s="73"/>
      <c r="I167" s="74"/>
      <c r="J167" s="149"/>
      <c r="K167" s="149"/>
      <c r="L167" s="20"/>
      <c r="M167" s="6"/>
      <c r="N167" s="6"/>
    </row>
    <row r="168" spans="1:14" ht="15.75" x14ac:dyDescent="0.25">
      <c r="A168" s="3"/>
      <c r="B168" s="171"/>
      <c r="C168" s="170"/>
      <c r="D168" s="168"/>
      <c r="E168" s="168"/>
      <c r="F168" s="168"/>
      <c r="G168" s="168"/>
      <c r="H168" s="151"/>
      <c r="I168" s="153"/>
      <c r="J168" s="153"/>
      <c r="K168" s="154"/>
      <c r="L168" s="20"/>
      <c r="M168" s="6"/>
      <c r="N168" s="6"/>
    </row>
    <row r="169" spans="1:14" ht="15.75" x14ac:dyDescent="0.25">
      <c r="A169" s="3"/>
      <c r="B169" s="146"/>
      <c r="C169" s="35"/>
      <c r="D169" s="37"/>
      <c r="E169" s="37"/>
      <c r="F169" s="37"/>
      <c r="G169" s="38"/>
      <c r="H169" s="23"/>
      <c r="I169" s="15"/>
      <c r="J169" s="15"/>
      <c r="K169" s="72"/>
      <c r="L169" s="20"/>
      <c r="M169" s="6"/>
      <c r="N169" s="6"/>
    </row>
    <row r="170" spans="1:14" x14ac:dyDescent="0.25">
      <c r="A170" s="3"/>
      <c r="B170" s="35"/>
      <c r="C170" s="35"/>
      <c r="D170" s="60"/>
      <c r="E170" s="60"/>
      <c r="F170" s="60"/>
      <c r="G170" s="38"/>
      <c r="H170" s="156"/>
      <c r="I170" s="15"/>
      <c r="J170" s="72"/>
      <c r="K170" s="87"/>
      <c r="L170" s="14"/>
      <c r="M170" s="6"/>
      <c r="N170" s="6"/>
    </row>
    <row r="171" spans="1:14" x14ac:dyDescent="0.25">
      <c r="A171" s="3"/>
      <c r="B171" s="35"/>
      <c r="C171" s="35"/>
      <c r="D171" s="60"/>
      <c r="E171" s="60"/>
      <c r="F171" s="60"/>
      <c r="G171" s="38"/>
      <c r="H171" s="156"/>
      <c r="I171" s="15"/>
      <c r="J171" s="72"/>
      <c r="K171" s="87"/>
      <c r="L171" s="14"/>
    </row>
    <row r="172" spans="1:14" x14ac:dyDescent="0.25">
      <c r="A172" s="3"/>
      <c r="B172" s="35"/>
      <c r="C172" s="35"/>
      <c r="D172" s="60"/>
      <c r="E172" s="60"/>
      <c r="F172" s="60"/>
      <c r="G172" s="38"/>
      <c r="H172" s="156"/>
      <c r="I172" s="15"/>
      <c r="J172" s="72"/>
      <c r="K172" s="87"/>
      <c r="L172" s="14"/>
    </row>
    <row r="173" spans="1:14" x14ac:dyDescent="0.25">
      <c r="A173" s="3"/>
      <c r="B173" s="35"/>
      <c r="C173" s="35"/>
      <c r="D173" s="37"/>
      <c r="E173" s="37"/>
      <c r="F173" s="37"/>
      <c r="G173" s="38"/>
      <c r="H173" s="156"/>
      <c r="I173" s="15"/>
      <c r="J173" s="72"/>
      <c r="K173" s="87"/>
      <c r="L173" s="14"/>
    </row>
    <row r="174" spans="1:14" x14ac:dyDescent="0.25">
      <c r="A174" s="3"/>
      <c r="B174" s="35"/>
      <c r="C174" s="35"/>
      <c r="D174" s="37"/>
      <c r="E174" s="37"/>
      <c r="F174" s="37"/>
      <c r="G174" s="38"/>
      <c r="H174" s="155"/>
      <c r="I174" s="15"/>
      <c r="J174" s="15"/>
      <c r="K174" s="72"/>
      <c r="L174" s="14"/>
    </row>
    <row r="175" spans="1:14" x14ac:dyDescent="0.25">
      <c r="A175" s="3"/>
      <c r="B175" s="35"/>
      <c r="C175" s="143"/>
      <c r="D175" s="44"/>
      <c r="E175" s="44"/>
      <c r="F175" s="44"/>
      <c r="G175" s="85"/>
      <c r="H175" s="73"/>
      <c r="I175" s="15"/>
      <c r="J175" s="144"/>
      <c r="K175" s="87"/>
      <c r="L175" s="14"/>
    </row>
    <row r="176" spans="1:14" x14ac:dyDescent="0.25">
      <c r="A176" s="3"/>
      <c r="B176" s="33"/>
      <c r="C176" s="173"/>
      <c r="D176" s="174"/>
      <c r="E176" s="174"/>
      <c r="F176" s="174"/>
      <c r="G176" s="173"/>
      <c r="H176" s="175"/>
      <c r="I176" s="176"/>
      <c r="J176" s="177"/>
      <c r="K176" s="177"/>
      <c r="L176" s="14"/>
    </row>
    <row r="177" spans="1:12" ht="15.75" x14ac:dyDescent="0.25">
      <c r="A177" s="3"/>
      <c r="B177" s="173"/>
      <c r="C177" s="170"/>
      <c r="D177" s="168"/>
      <c r="E177" s="168"/>
      <c r="F177" s="168"/>
      <c r="G177" s="168"/>
      <c r="H177" s="151"/>
      <c r="I177" s="153"/>
      <c r="J177" s="153"/>
      <c r="K177" s="154"/>
      <c r="L177" s="20"/>
    </row>
    <row r="178" spans="1:12" ht="15.75" x14ac:dyDescent="0.25">
      <c r="A178" s="3"/>
      <c r="B178" s="146"/>
      <c r="C178" s="35"/>
      <c r="D178" s="37"/>
      <c r="E178" s="37"/>
      <c r="F178" s="37"/>
      <c r="G178" s="38"/>
      <c r="H178" s="23"/>
      <c r="I178" s="15"/>
      <c r="J178" s="15"/>
      <c r="K178" s="72"/>
      <c r="L178" s="20"/>
    </row>
    <row r="179" spans="1:12" x14ac:dyDescent="0.25">
      <c r="A179" s="3"/>
      <c r="B179" s="35"/>
      <c r="C179" s="35"/>
      <c r="D179" s="60"/>
      <c r="E179" s="60"/>
      <c r="F179" s="60"/>
      <c r="G179" s="38"/>
      <c r="H179" s="156"/>
      <c r="I179" s="15"/>
      <c r="J179" s="72"/>
      <c r="K179" s="87"/>
      <c r="L179" s="20"/>
    </row>
    <row r="180" spans="1:12" x14ac:dyDescent="0.25">
      <c r="A180" s="3"/>
      <c r="B180" s="35"/>
      <c r="C180" s="35"/>
      <c r="D180" s="60"/>
      <c r="E180" s="60"/>
      <c r="F180" s="60"/>
      <c r="G180" s="38"/>
      <c r="H180" s="156"/>
      <c r="I180" s="15"/>
      <c r="J180" s="72"/>
      <c r="K180" s="87"/>
      <c r="L180" s="20"/>
    </row>
    <row r="181" spans="1:12" x14ac:dyDescent="0.25">
      <c r="A181" s="3"/>
      <c r="B181" s="35"/>
      <c r="C181" s="35"/>
      <c r="D181" s="60"/>
      <c r="E181" s="60"/>
      <c r="F181" s="60"/>
      <c r="G181" s="38"/>
      <c r="H181" s="156"/>
      <c r="I181" s="15"/>
      <c r="J181" s="72"/>
      <c r="K181" s="87"/>
      <c r="L181" s="14"/>
    </row>
    <row r="182" spans="1:12" x14ac:dyDescent="0.25">
      <c r="A182" s="3"/>
      <c r="B182" s="35"/>
      <c r="C182" s="35"/>
      <c r="D182" s="37"/>
      <c r="E182" s="37"/>
      <c r="F182" s="37"/>
      <c r="G182" s="38"/>
      <c r="H182" s="156"/>
      <c r="I182" s="15"/>
      <c r="J182" s="72"/>
      <c r="K182" s="87"/>
      <c r="L182" s="14"/>
    </row>
    <row r="183" spans="1:12" x14ac:dyDescent="0.25">
      <c r="A183" s="3"/>
      <c r="B183" s="35"/>
      <c r="C183" s="35"/>
      <c r="D183" s="37"/>
      <c r="E183" s="37"/>
      <c r="F183" s="37"/>
      <c r="G183" s="38"/>
      <c r="H183" s="155"/>
      <c r="I183" s="15"/>
      <c r="J183" s="15"/>
      <c r="K183" s="72"/>
      <c r="L183" s="14"/>
    </row>
    <row r="184" spans="1:12" x14ac:dyDescent="0.25">
      <c r="A184" s="3"/>
      <c r="B184" s="35"/>
      <c r="C184" s="143"/>
      <c r="D184" s="44"/>
      <c r="E184" s="44"/>
      <c r="F184" s="44"/>
      <c r="G184" s="85"/>
      <c r="H184" s="73"/>
      <c r="I184" s="15"/>
      <c r="J184" s="144"/>
      <c r="K184" s="87"/>
      <c r="L184" s="14"/>
    </row>
    <row r="185" spans="1:12" x14ac:dyDescent="0.25">
      <c r="A185" s="3"/>
      <c r="B185" s="33"/>
      <c r="C185" s="173"/>
      <c r="D185" s="174"/>
      <c r="E185" s="174"/>
      <c r="F185" s="174"/>
      <c r="G185" s="173"/>
      <c r="H185" s="178"/>
      <c r="I185" s="179"/>
      <c r="J185" s="180"/>
      <c r="K185" s="180"/>
    </row>
    <row r="186" spans="1:12" ht="15.75" x14ac:dyDescent="0.25">
      <c r="A186" s="3"/>
      <c r="B186" s="173"/>
      <c r="C186" s="170"/>
      <c r="D186" s="168"/>
      <c r="E186" s="168"/>
      <c r="F186" s="168"/>
      <c r="G186" s="168"/>
      <c r="H186" s="151"/>
      <c r="I186" s="153"/>
      <c r="J186" s="153"/>
      <c r="K186" s="154"/>
    </row>
    <row r="187" spans="1:12" ht="15.75" x14ac:dyDescent="0.25">
      <c r="A187" s="3"/>
      <c r="B187" s="146"/>
      <c r="C187" s="35"/>
      <c r="D187" s="37"/>
      <c r="E187" s="37"/>
      <c r="F187" s="37"/>
      <c r="G187" s="38"/>
      <c r="H187" s="23"/>
      <c r="I187" s="15"/>
      <c r="J187" s="15"/>
      <c r="K187" s="72"/>
    </row>
    <row r="188" spans="1:12" x14ac:dyDescent="0.25">
      <c r="A188" s="3"/>
      <c r="B188" s="35"/>
      <c r="C188" s="35"/>
      <c r="D188" s="69"/>
      <c r="E188" s="69"/>
      <c r="F188" s="69"/>
      <c r="G188" s="38"/>
      <c r="H188" s="156"/>
      <c r="I188" s="15"/>
      <c r="J188" s="72"/>
      <c r="K188" s="87"/>
    </row>
    <row r="189" spans="1:12" x14ac:dyDescent="0.25">
      <c r="A189" s="3"/>
      <c r="B189" s="35"/>
      <c r="C189" s="35"/>
      <c r="D189" s="69"/>
      <c r="E189" s="69"/>
      <c r="F189" s="69"/>
      <c r="G189" s="38"/>
      <c r="H189" s="156"/>
      <c r="I189" s="15"/>
      <c r="J189" s="72"/>
      <c r="K189" s="87"/>
    </row>
    <row r="190" spans="1:12" x14ac:dyDescent="0.25">
      <c r="A190" s="3"/>
      <c r="B190" s="35"/>
      <c r="C190" s="35"/>
      <c r="D190" s="69"/>
      <c r="E190" s="69"/>
      <c r="F190" s="69"/>
      <c r="G190" s="38"/>
      <c r="H190" s="156"/>
      <c r="I190" s="15"/>
      <c r="J190" s="72"/>
      <c r="K190" s="87"/>
    </row>
    <row r="191" spans="1:12" x14ac:dyDescent="0.25">
      <c r="A191" s="3"/>
      <c r="B191" s="35"/>
      <c r="C191" s="35"/>
      <c r="D191" s="60"/>
      <c r="E191" s="60"/>
      <c r="F191" s="60"/>
      <c r="G191" s="38"/>
      <c r="H191" s="156"/>
      <c r="I191" s="15"/>
      <c r="J191" s="72"/>
      <c r="K191" s="87"/>
    </row>
    <row r="192" spans="1:12" x14ac:dyDescent="0.25">
      <c r="A192" s="3"/>
      <c r="B192" s="35"/>
      <c r="C192" s="35"/>
      <c r="D192" s="60"/>
      <c r="E192" s="60"/>
      <c r="F192" s="60"/>
      <c r="G192" s="38"/>
      <c r="H192" s="156"/>
      <c r="I192" s="15"/>
      <c r="J192" s="72"/>
      <c r="K192" s="87"/>
    </row>
    <row r="193" spans="1:11" x14ac:dyDescent="0.25">
      <c r="A193" s="3"/>
      <c r="B193" s="35"/>
      <c r="C193" s="35"/>
      <c r="D193" s="60"/>
      <c r="E193" s="60"/>
      <c r="F193" s="60"/>
      <c r="G193" s="38"/>
      <c r="H193" s="156"/>
      <c r="I193" s="15"/>
      <c r="J193" s="72"/>
      <c r="K193" s="87"/>
    </row>
    <row r="194" spans="1:11" x14ac:dyDescent="0.25">
      <c r="A194" s="3"/>
      <c r="B194" s="35"/>
      <c r="C194" s="35"/>
      <c r="D194" s="60"/>
      <c r="E194" s="60"/>
      <c r="F194" s="60"/>
      <c r="G194" s="38"/>
      <c r="H194" s="156"/>
      <c r="I194" s="15"/>
      <c r="J194" s="72"/>
      <c r="K194" s="87"/>
    </row>
    <row r="195" spans="1:11" x14ac:dyDescent="0.25">
      <c r="A195" s="3"/>
      <c r="B195" s="35"/>
      <c r="C195" s="35"/>
      <c r="D195" s="60"/>
      <c r="E195" s="60"/>
      <c r="F195" s="60"/>
      <c r="G195" s="38"/>
      <c r="H195" s="156"/>
      <c r="I195" s="15"/>
      <c r="J195" s="72"/>
      <c r="K195" s="87"/>
    </row>
    <row r="196" spans="1:11" x14ac:dyDescent="0.25">
      <c r="A196" s="3"/>
      <c r="B196" s="35"/>
      <c r="C196" s="35"/>
      <c r="D196" s="60"/>
      <c r="E196" s="60"/>
      <c r="F196" s="60"/>
      <c r="G196" s="38"/>
      <c r="H196" s="156"/>
      <c r="I196" s="15"/>
      <c r="J196" s="72"/>
      <c r="K196" s="87"/>
    </row>
    <row r="197" spans="1:11" x14ac:dyDescent="0.25">
      <c r="A197" s="3"/>
      <c r="B197" s="35"/>
      <c r="C197" s="35"/>
      <c r="D197" s="60"/>
      <c r="E197" s="60"/>
      <c r="F197" s="60"/>
      <c r="G197" s="38"/>
      <c r="H197" s="156"/>
      <c r="I197" s="15"/>
      <c r="J197" s="72"/>
      <c r="K197" s="87"/>
    </row>
    <row r="198" spans="1:11" x14ac:dyDescent="0.25">
      <c r="A198" s="3"/>
      <c r="B198" s="35"/>
      <c r="C198" s="35"/>
      <c r="D198" s="60"/>
      <c r="E198" s="60"/>
      <c r="F198" s="60"/>
      <c r="G198" s="38"/>
      <c r="H198" s="156"/>
      <c r="I198" s="15"/>
      <c r="J198" s="72"/>
      <c r="K198" s="87"/>
    </row>
    <row r="199" spans="1:11" x14ac:dyDescent="0.25">
      <c r="A199" s="3"/>
      <c r="B199" s="35"/>
      <c r="C199" s="35"/>
      <c r="D199" s="60"/>
      <c r="E199" s="60"/>
      <c r="F199" s="60"/>
      <c r="G199" s="38"/>
      <c r="H199" s="156"/>
      <c r="I199" s="15"/>
      <c r="J199" s="72"/>
      <c r="K199" s="87"/>
    </row>
    <row r="200" spans="1:11" x14ac:dyDescent="0.25">
      <c r="A200" s="3"/>
      <c r="B200" s="35"/>
      <c r="C200" s="35"/>
      <c r="D200" s="60"/>
      <c r="E200" s="60"/>
      <c r="F200" s="60"/>
      <c r="G200" s="38"/>
      <c r="H200" s="156"/>
      <c r="I200" s="15"/>
      <c r="J200" s="72"/>
      <c r="K200" s="87"/>
    </row>
    <row r="201" spans="1:11" x14ac:dyDescent="0.25">
      <c r="A201" s="3"/>
      <c r="B201" s="35"/>
      <c r="C201" s="35"/>
      <c r="D201" s="60"/>
      <c r="E201" s="60"/>
      <c r="F201" s="60"/>
      <c r="G201" s="38"/>
      <c r="H201" s="156"/>
      <c r="I201" s="15"/>
      <c r="J201" s="72"/>
      <c r="K201" s="87"/>
    </row>
    <row r="202" spans="1:11" x14ac:dyDescent="0.25">
      <c r="A202" s="3"/>
      <c r="B202" s="35"/>
      <c r="C202" s="35"/>
      <c r="D202" s="60"/>
      <c r="E202" s="60"/>
      <c r="F202" s="60"/>
      <c r="G202" s="38"/>
      <c r="H202" s="156"/>
      <c r="I202" s="15"/>
      <c r="J202" s="72"/>
      <c r="K202" s="87"/>
    </row>
    <row r="203" spans="1:11" x14ac:dyDescent="0.25">
      <c r="A203" s="3"/>
      <c r="B203" s="35"/>
      <c r="C203" s="35"/>
      <c r="D203" s="37"/>
      <c r="E203" s="37"/>
      <c r="F203" s="37"/>
      <c r="G203" s="38"/>
      <c r="H203" s="156"/>
      <c r="I203" s="15"/>
      <c r="J203" s="72"/>
      <c r="K203" s="87"/>
    </row>
    <row r="204" spans="1:11" x14ac:dyDescent="0.25">
      <c r="A204" s="3"/>
      <c r="B204" s="35"/>
      <c r="C204" s="35"/>
      <c r="D204" s="37"/>
      <c r="E204" s="37"/>
      <c r="F204" s="37"/>
      <c r="G204" s="38"/>
      <c r="H204" s="155"/>
      <c r="I204" s="15"/>
      <c r="J204" s="15"/>
      <c r="K204" s="72"/>
    </row>
    <row r="205" spans="1:11" x14ac:dyDescent="0.25">
      <c r="A205" s="3"/>
      <c r="B205" s="35"/>
      <c r="C205" s="143"/>
      <c r="D205" s="44"/>
      <c r="E205" s="44"/>
      <c r="F205" s="44"/>
      <c r="G205" s="85"/>
      <c r="H205" s="73"/>
      <c r="I205" s="15"/>
      <c r="J205" s="144"/>
      <c r="K205" s="87"/>
    </row>
    <row r="206" spans="1:11" x14ac:dyDescent="0.25">
      <c r="A206" s="3"/>
      <c r="B206" s="33"/>
      <c r="C206" s="173"/>
      <c r="D206" s="174"/>
      <c r="E206" s="174"/>
      <c r="F206" s="174"/>
      <c r="G206" s="173"/>
      <c r="H206" s="178"/>
      <c r="I206" s="179"/>
      <c r="J206" s="180"/>
      <c r="K206" s="180"/>
    </row>
    <row r="207" spans="1:11" ht="15.75" x14ac:dyDescent="0.25">
      <c r="A207" s="3"/>
      <c r="B207" s="173"/>
      <c r="C207" s="170"/>
      <c r="D207" s="168"/>
      <c r="E207" s="168"/>
      <c r="F207" s="168"/>
      <c r="G207" s="168"/>
      <c r="H207" s="151"/>
      <c r="I207" s="153"/>
      <c r="J207" s="153"/>
      <c r="K207" s="154"/>
    </row>
    <row r="208" spans="1:11" ht="15.75" x14ac:dyDescent="0.25">
      <c r="A208" s="3"/>
      <c r="B208" s="146"/>
      <c r="C208" s="35"/>
      <c r="D208" s="37"/>
      <c r="E208" s="37"/>
      <c r="F208" s="37"/>
      <c r="G208" s="38"/>
      <c r="H208" s="23"/>
      <c r="I208" s="15"/>
      <c r="J208" s="15"/>
      <c r="K208" s="72"/>
    </row>
    <row r="209" spans="1:11" x14ac:dyDescent="0.25">
      <c r="A209" s="3"/>
      <c r="B209" s="35"/>
      <c r="C209" s="35"/>
      <c r="D209" s="60"/>
      <c r="E209" s="60"/>
      <c r="F209" s="60"/>
      <c r="G209" s="38"/>
      <c r="H209" s="156"/>
      <c r="I209" s="15"/>
      <c r="J209" s="72"/>
      <c r="K209" s="87"/>
    </row>
    <row r="210" spans="1:11" x14ac:dyDescent="0.25">
      <c r="A210" s="3"/>
      <c r="B210" s="35"/>
      <c r="C210" s="35"/>
      <c r="D210" s="60"/>
      <c r="E210" s="60"/>
      <c r="F210" s="60"/>
      <c r="G210" s="38"/>
      <c r="H210" s="156"/>
      <c r="I210" s="15"/>
      <c r="J210" s="72"/>
      <c r="K210" s="87"/>
    </row>
    <row r="211" spans="1:11" x14ac:dyDescent="0.25">
      <c r="A211" s="3"/>
      <c r="B211" s="35"/>
      <c r="C211" s="35"/>
      <c r="D211" s="60"/>
      <c r="E211" s="60"/>
      <c r="F211" s="60"/>
      <c r="G211" s="38"/>
      <c r="H211" s="156"/>
      <c r="I211" s="15"/>
      <c r="J211" s="72"/>
      <c r="K211" s="87"/>
    </row>
    <row r="212" spans="1:11" x14ac:dyDescent="0.25">
      <c r="A212" s="3"/>
      <c r="B212" s="35"/>
      <c r="C212" s="35"/>
      <c r="D212" s="60"/>
      <c r="E212" s="60"/>
      <c r="F212" s="60"/>
      <c r="G212" s="38"/>
      <c r="H212" s="156"/>
      <c r="I212" s="15"/>
      <c r="J212" s="72"/>
      <c r="K212" s="87"/>
    </row>
    <row r="213" spans="1:11" x14ac:dyDescent="0.25">
      <c r="A213" s="3"/>
      <c r="B213" s="35"/>
      <c r="C213" s="35"/>
      <c r="D213" s="60"/>
      <c r="E213" s="60"/>
      <c r="F213" s="60"/>
      <c r="G213" s="38"/>
      <c r="H213" s="156"/>
      <c r="I213" s="15"/>
      <c r="J213" s="72"/>
      <c r="K213" s="87"/>
    </row>
    <row r="214" spans="1:11" x14ac:dyDescent="0.25">
      <c r="A214" s="3"/>
      <c r="B214" s="35"/>
      <c r="C214" s="35"/>
      <c r="D214" s="37"/>
      <c r="E214" s="37"/>
      <c r="F214" s="37"/>
      <c r="G214" s="38"/>
      <c r="H214" s="156"/>
      <c r="I214" s="15"/>
      <c r="J214" s="72"/>
      <c r="K214" s="87"/>
    </row>
    <row r="215" spans="1:11" x14ac:dyDescent="0.25">
      <c r="A215" s="3"/>
      <c r="B215" s="35"/>
      <c r="C215" s="35"/>
      <c r="D215" s="60"/>
      <c r="E215" s="60"/>
      <c r="F215" s="60"/>
      <c r="G215" s="38"/>
      <c r="H215" s="156"/>
      <c r="I215" s="15"/>
      <c r="J215" s="72"/>
      <c r="K215" s="87"/>
    </row>
    <row r="216" spans="1:11" x14ac:dyDescent="0.25">
      <c r="A216" s="3"/>
      <c r="B216" s="35"/>
      <c r="C216" s="35"/>
      <c r="D216" s="60"/>
      <c r="E216" s="60"/>
      <c r="F216" s="60"/>
      <c r="G216" s="38"/>
      <c r="H216" s="156"/>
      <c r="I216" s="15"/>
      <c r="J216" s="72"/>
      <c r="K216" s="87"/>
    </row>
    <row r="217" spans="1:11" x14ac:dyDescent="0.25">
      <c r="A217" s="3"/>
      <c r="B217" s="35"/>
      <c r="C217" s="35"/>
      <c r="D217" s="60"/>
      <c r="E217" s="60"/>
      <c r="F217" s="60"/>
      <c r="G217" s="38"/>
      <c r="H217" s="156"/>
      <c r="I217" s="15"/>
      <c r="J217" s="72"/>
      <c r="K217" s="87"/>
    </row>
    <row r="218" spans="1:11" x14ac:dyDescent="0.25">
      <c r="A218" s="3"/>
      <c r="B218" s="35"/>
      <c r="C218" s="35"/>
      <c r="D218" s="60"/>
      <c r="E218" s="60"/>
      <c r="F218" s="60"/>
      <c r="G218" s="38"/>
      <c r="H218" s="156"/>
      <c r="I218" s="15"/>
      <c r="J218" s="72"/>
      <c r="K218" s="87"/>
    </row>
    <row r="219" spans="1:11" x14ac:dyDescent="0.25">
      <c r="A219" s="3"/>
      <c r="B219" s="35"/>
      <c r="C219" s="35"/>
      <c r="D219" s="60"/>
      <c r="E219" s="60"/>
      <c r="F219" s="60"/>
      <c r="G219" s="38"/>
      <c r="H219" s="156"/>
      <c r="I219" s="15"/>
      <c r="J219" s="72"/>
      <c r="K219" s="87"/>
    </row>
    <row r="220" spans="1:11" x14ac:dyDescent="0.25">
      <c r="A220" s="3"/>
      <c r="B220" s="35"/>
      <c r="C220" s="35"/>
      <c r="D220" s="37"/>
      <c r="E220" s="37"/>
      <c r="F220" s="37"/>
      <c r="G220" s="38"/>
      <c r="H220" s="155"/>
      <c r="I220" s="15"/>
      <c r="J220" s="15"/>
      <c r="K220" s="72"/>
    </row>
    <row r="221" spans="1:11" x14ac:dyDescent="0.25">
      <c r="A221" s="3"/>
      <c r="B221" s="35"/>
      <c r="C221" s="143"/>
      <c r="D221" s="44"/>
      <c r="E221" s="44"/>
      <c r="F221" s="44"/>
      <c r="G221" s="85"/>
      <c r="H221" s="73"/>
      <c r="I221" s="15"/>
      <c r="J221" s="144"/>
      <c r="K221" s="87"/>
    </row>
    <row r="222" spans="1:11" x14ac:dyDescent="0.25">
      <c r="A222" s="3"/>
      <c r="B222" s="33"/>
      <c r="C222" s="173"/>
      <c r="D222" s="174"/>
      <c r="E222" s="174"/>
      <c r="F222" s="174"/>
      <c r="G222" s="173"/>
      <c r="H222" s="178"/>
      <c r="I222" s="179"/>
      <c r="J222" s="180"/>
      <c r="K222" s="180"/>
    </row>
    <row r="223" spans="1:11" ht="15.75" x14ac:dyDescent="0.25">
      <c r="A223" s="3"/>
      <c r="B223" s="173"/>
      <c r="C223" s="170"/>
      <c r="D223" s="168"/>
      <c r="E223" s="168"/>
      <c r="F223" s="168"/>
      <c r="G223" s="168"/>
      <c r="H223" s="151"/>
      <c r="I223" s="153"/>
      <c r="J223" s="153"/>
      <c r="K223" s="154"/>
    </row>
    <row r="224" spans="1:11" ht="15.75" x14ac:dyDescent="0.25">
      <c r="A224" s="3"/>
      <c r="B224" s="146"/>
      <c r="C224" s="35"/>
      <c r="D224" s="37"/>
      <c r="E224" s="37"/>
      <c r="F224" s="37"/>
      <c r="G224" s="38"/>
      <c r="H224" s="23"/>
      <c r="I224" s="15"/>
      <c r="J224" s="15"/>
      <c r="K224" s="72"/>
    </row>
    <row r="225" spans="1:11" x14ac:dyDescent="0.25">
      <c r="A225" s="3"/>
      <c r="B225" s="35"/>
      <c r="C225" s="35"/>
      <c r="D225" s="60"/>
      <c r="E225" s="60"/>
      <c r="F225" s="60"/>
      <c r="G225" s="38"/>
      <c r="H225" s="156"/>
      <c r="I225" s="15"/>
      <c r="J225" s="72"/>
      <c r="K225" s="87"/>
    </row>
    <row r="226" spans="1:11" x14ac:dyDescent="0.25">
      <c r="A226" s="3"/>
      <c r="B226" s="35"/>
      <c r="C226" s="35"/>
      <c r="D226" s="60"/>
      <c r="E226" s="60"/>
      <c r="F226" s="60"/>
      <c r="G226" s="38"/>
      <c r="H226" s="156"/>
      <c r="I226" s="15"/>
      <c r="J226" s="72"/>
      <c r="K226" s="87"/>
    </row>
    <row r="227" spans="1:11" x14ac:dyDescent="0.25">
      <c r="A227" s="3"/>
      <c r="B227" s="35"/>
      <c r="C227" s="35"/>
      <c r="D227" s="60"/>
      <c r="E227" s="60"/>
      <c r="F227" s="60"/>
      <c r="G227" s="38"/>
      <c r="H227" s="156"/>
      <c r="I227" s="15"/>
      <c r="J227" s="72"/>
      <c r="K227" s="87"/>
    </row>
    <row r="228" spans="1:11" x14ac:dyDescent="0.25">
      <c r="A228" s="3"/>
      <c r="B228" s="35"/>
      <c r="C228" s="35"/>
      <c r="D228" s="60"/>
      <c r="E228" s="60"/>
      <c r="F228" s="60"/>
      <c r="G228" s="38"/>
      <c r="H228" s="156"/>
      <c r="I228" s="15"/>
      <c r="J228" s="72"/>
      <c r="K228" s="87"/>
    </row>
    <row r="229" spans="1:11" x14ac:dyDescent="0.25">
      <c r="A229" s="3"/>
      <c r="B229" s="35"/>
      <c r="C229" s="35"/>
      <c r="D229" s="60"/>
      <c r="E229" s="60"/>
      <c r="F229" s="60"/>
      <c r="G229" s="38"/>
      <c r="H229" s="156"/>
      <c r="I229" s="15"/>
      <c r="J229" s="72"/>
      <c r="K229" s="87"/>
    </row>
    <row r="230" spans="1:11" x14ac:dyDescent="0.25">
      <c r="A230" s="3"/>
      <c r="B230" s="35"/>
      <c r="C230" s="35"/>
      <c r="D230" s="60"/>
      <c r="E230" s="60"/>
      <c r="F230" s="60"/>
      <c r="G230" s="38"/>
      <c r="H230" s="156"/>
      <c r="I230" s="15"/>
      <c r="J230" s="72"/>
      <c r="K230" s="87"/>
    </row>
    <row r="231" spans="1:11" x14ac:dyDescent="0.25">
      <c r="A231" s="3"/>
      <c r="B231" s="35"/>
      <c r="C231" s="35"/>
      <c r="D231" s="60"/>
      <c r="E231" s="60"/>
      <c r="F231" s="60"/>
      <c r="G231" s="38"/>
      <c r="H231" s="156"/>
      <c r="I231" s="15"/>
      <c r="J231" s="72"/>
      <c r="K231" s="87"/>
    </row>
    <row r="232" spans="1:11" x14ac:dyDescent="0.25">
      <c r="A232" s="3"/>
      <c r="B232" s="35"/>
      <c r="C232" s="35"/>
      <c r="D232" s="60"/>
      <c r="E232" s="60"/>
      <c r="F232" s="60"/>
      <c r="G232" s="38"/>
      <c r="H232" s="156"/>
      <c r="I232" s="15"/>
      <c r="J232" s="72"/>
      <c r="K232" s="87"/>
    </row>
    <row r="233" spans="1:11" x14ac:dyDescent="0.25">
      <c r="A233" s="3"/>
      <c r="B233" s="35"/>
      <c r="C233" s="35"/>
      <c r="D233" s="60"/>
      <c r="E233" s="60"/>
      <c r="F233" s="60"/>
      <c r="G233" s="38"/>
      <c r="H233" s="156"/>
      <c r="I233" s="15"/>
      <c r="J233" s="72"/>
      <c r="K233" s="87"/>
    </row>
    <row r="234" spans="1:11" x14ac:dyDescent="0.25">
      <c r="A234" s="3"/>
      <c r="B234" s="35"/>
      <c r="C234" s="35"/>
      <c r="D234" s="60"/>
      <c r="E234" s="60"/>
      <c r="F234" s="60"/>
      <c r="G234" s="38"/>
      <c r="H234" s="156"/>
      <c r="I234" s="15"/>
      <c r="J234" s="72"/>
      <c r="K234" s="87"/>
    </row>
    <row r="235" spans="1:11" x14ac:dyDescent="0.25">
      <c r="A235" s="3"/>
      <c r="B235" s="35"/>
      <c r="C235" s="35"/>
      <c r="D235" s="60"/>
      <c r="E235" s="60"/>
      <c r="F235" s="60"/>
      <c r="G235" s="38"/>
      <c r="H235" s="156"/>
      <c r="I235" s="15"/>
      <c r="J235" s="72"/>
      <c r="K235" s="87"/>
    </row>
    <row r="236" spans="1:11" x14ac:dyDescent="0.25">
      <c r="A236" s="3"/>
      <c r="B236" s="35"/>
      <c r="C236" s="35"/>
      <c r="D236" s="60"/>
      <c r="E236" s="60"/>
      <c r="F236" s="60"/>
      <c r="G236" s="38"/>
      <c r="H236" s="156"/>
      <c r="I236" s="15"/>
      <c r="J236" s="72"/>
      <c r="K236" s="87"/>
    </row>
    <row r="237" spans="1:11" x14ac:dyDescent="0.25">
      <c r="A237" s="3"/>
      <c r="B237" s="35"/>
      <c r="C237" s="35"/>
      <c r="D237" s="60"/>
      <c r="E237" s="60"/>
      <c r="F237" s="60"/>
      <c r="G237" s="38"/>
      <c r="H237" s="156"/>
      <c r="I237" s="15"/>
      <c r="J237" s="72"/>
      <c r="K237" s="87"/>
    </row>
    <row r="238" spans="1:11" x14ac:dyDescent="0.25">
      <c r="A238" s="3"/>
      <c r="B238" s="35"/>
      <c r="C238" s="35"/>
      <c r="D238" s="60"/>
      <c r="E238" s="60"/>
      <c r="F238" s="60"/>
      <c r="G238" s="38"/>
      <c r="H238" s="156"/>
      <c r="I238" s="15"/>
      <c r="J238" s="72"/>
      <c r="K238" s="87"/>
    </row>
    <row r="239" spans="1:11" x14ac:dyDescent="0.25">
      <c r="A239" s="3"/>
      <c r="B239" s="35"/>
      <c r="C239" s="35"/>
      <c r="D239" s="60"/>
      <c r="E239" s="60"/>
      <c r="F239" s="60"/>
      <c r="G239" s="38"/>
      <c r="H239" s="156"/>
      <c r="I239" s="15"/>
      <c r="J239" s="72"/>
      <c r="K239" s="87"/>
    </row>
    <row r="240" spans="1:11" x14ac:dyDescent="0.25">
      <c r="A240" s="3"/>
      <c r="B240" s="35"/>
      <c r="C240" s="35"/>
      <c r="D240" s="60"/>
      <c r="E240" s="60"/>
      <c r="F240" s="60"/>
      <c r="G240" s="38"/>
      <c r="H240" s="156"/>
      <c r="I240" s="15"/>
      <c r="J240" s="72"/>
      <c r="K240" s="87"/>
    </row>
    <row r="241" spans="1:11" x14ac:dyDescent="0.25">
      <c r="A241" s="3"/>
      <c r="B241" s="35"/>
      <c r="C241" s="35"/>
      <c r="D241" s="60"/>
      <c r="E241" s="60"/>
      <c r="F241" s="60"/>
      <c r="G241" s="38"/>
      <c r="H241" s="156"/>
      <c r="I241" s="15"/>
      <c r="J241" s="72"/>
      <c r="K241" s="87"/>
    </row>
    <row r="242" spans="1:11" x14ac:dyDescent="0.25">
      <c r="A242" s="3"/>
      <c r="B242" s="35"/>
      <c r="C242" s="35"/>
      <c r="D242" s="60"/>
      <c r="E242" s="60"/>
      <c r="F242" s="60"/>
      <c r="G242" s="38"/>
      <c r="H242" s="156"/>
      <c r="I242" s="15"/>
      <c r="J242" s="72"/>
      <c r="K242" s="87"/>
    </row>
    <row r="243" spans="1:11" x14ac:dyDescent="0.25">
      <c r="A243" s="3"/>
      <c r="B243" s="35"/>
      <c r="C243" s="35"/>
      <c r="D243" s="60"/>
      <c r="E243" s="60"/>
      <c r="F243" s="60"/>
      <c r="G243" s="38"/>
      <c r="H243" s="156"/>
      <c r="I243" s="15"/>
      <c r="J243" s="72"/>
      <c r="K243" s="87"/>
    </row>
    <row r="244" spans="1:11" x14ac:dyDescent="0.25">
      <c r="A244" s="3"/>
      <c r="B244" s="35"/>
      <c r="C244" s="35"/>
      <c r="D244" s="60"/>
      <c r="E244" s="60"/>
      <c r="F244" s="60"/>
      <c r="G244" s="38"/>
      <c r="H244" s="156"/>
      <c r="I244" s="15"/>
      <c r="J244" s="72"/>
      <c r="K244" s="87"/>
    </row>
    <row r="245" spans="1:11" x14ac:dyDescent="0.25">
      <c r="A245" s="3"/>
      <c r="B245" s="35"/>
      <c r="C245" s="35"/>
      <c r="D245" s="60"/>
      <c r="E245" s="60"/>
      <c r="F245" s="60"/>
      <c r="G245" s="38"/>
      <c r="H245" s="156"/>
      <c r="I245" s="15"/>
      <c r="J245" s="72"/>
      <c r="K245" s="87"/>
    </row>
    <row r="246" spans="1:11" x14ac:dyDescent="0.25">
      <c r="A246" s="3"/>
      <c r="B246" s="35"/>
      <c r="C246" s="35"/>
      <c r="D246" s="60"/>
      <c r="E246" s="60"/>
      <c r="F246" s="60"/>
      <c r="G246" s="38"/>
      <c r="H246" s="156"/>
      <c r="I246" s="15"/>
      <c r="J246" s="72"/>
      <c r="K246" s="87"/>
    </row>
    <row r="247" spans="1:11" x14ac:dyDescent="0.25">
      <c r="A247" s="3"/>
      <c r="B247" s="35"/>
      <c r="C247" s="35"/>
      <c r="D247" s="60"/>
      <c r="E247" s="60"/>
      <c r="F247" s="60"/>
      <c r="G247" s="38"/>
      <c r="H247" s="156"/>
      <c r="I247" s="15"/>
      <c r="J247" s="72"/>
      <c r="K247" s="87"/>
    </row>
    <row r="248" spans="1:11" x14ac:dyDescent="0.25">
      <c r="A248" s="3"/>
      <c r="B248" s="35"/>
      <c r="C248" s="35"/>
      <c r="D248" s="60"/>
      <c r="E248" s="60"/>
      <c r="F248" s="60"/>
      <c r="G248" s="38"/>
      <c r="H248" s="156"/>
      <c r="I248" s="15"/>
      <c r="J248" s="72"/>
      <c r="K248" s="87"/>
    </row>
    <row r="249" spans="1:11" x14ac:dyDescent="0.25">
      <c r="A249" s="3"/>
      <c r="B249" s="35"/>
      <c r="C249" s="35"/>
      <c r="D249" s="60"/>
      <c r="E249" s="60"/>
      <c r="F249" s="60"/>
      <c r="G249" s="38"/>
      <c r="H249" s="156"/>
      <c r="I249" s="15"/>
      <c r="J249" s="72"/>
      <c r="K249" s="87"/>
    </row>
    <row r="250" spans="1:11" x14ac:dyDescent="0.25">
      <c r="A250" s="3"/>
      <c r="B250" s="35"/>
      <c r="C250" s="35"/>
      <c r="D250" s="60"/>
      <c r="E250" s="60"/>
      <c r="F250" s="60"/>
      <c r="G250" s="38"/>
      <c r="H250" s="156"/>
      <c r="I250" s="15"/>
      <c r="J250" s="72"/>
      <c r="K250" s="87"/>
    </row>
    <row r="251" spans="1:11" x14ac:dyDescent="0.25">
      <c r="A251" s="3"/>
      <c r="B251" s="35"/>
      <c r="C251" s="35"/>
      <c r="D251" s="60"/>
      <c r="E251" s="60"/>
      <c r="F251" s="60"/>
      <c r="G251" s="38"/>
      <c r="H251" s="156"/>
      <c r="I251" s="15"/>
      <c r="J251" s="72"/>
      <c r="K251" s="87"/>
    </row>
    <row r="252" spans="1:11" x14ac:dyDescent="0.25">
      <c r="A252" s="3"/>
      <c r="B252" s="35"/>
      <c r="C252" s="35"/>
      <c r="D252" s="60"/>
      <c r="E252" s="60"/>
      <c r="F252" s="60"/>
      <c r="G252" s="38"/>
      <c r="H252" s="156"/>
      <c r="I252" s="15"/>
      <c r="J252" s="72"/>
      <c r="K252" s="87"/>
    </row>
    <row r="253" spans="1:11" x14ac:dyDescent="0.25">
      <c r="A253" s="3"/>
      <c r="B253" s="35"/>
      <c r="C253" s="35"/>
      <c r="D253" s="60"/>
      <c r="E253" s="60"/>
      <c r="F253" s="60"/>
      <c r="G253" s="38"/>
      <c r="H253" s="156"/>
      <c r="I253" s="15"/>
      <c r="J253" s="72"/>
      <c r="K253" s="87"/>
    </row>
    <row r="254" spans="1:11" x14ac:dyDescent="0.25">
      <c r="A254" s="3"/>
      <c r="B254" s="35"/>
      <c r="C254" s="35"/>
      <c r="D254" s="60"/>
      <c r="E254" s="60"/>
      <c r="F254" s="60"/>
      <c r="G254" s="38"/>
      <c r="H254" s="156"/>
      <c r="I254" s="15"/>
      <c r="J254" s="72"/>
      <c r="K254" s="87"/>
    </row>
    <row r="255" spans="1:11" x14ac:dyDescent="0.25">
      <c r="A255" s="3"/>
      <c r="B255" s="35"/>
      <c r="C255" s="35"/>
      <c r="D255" s="60"/>
      <c r="E255" s="60"/>
      <c r="F255" s="60"/>
      <c r="G255" s="38"/>
      <c r="H255" s="156"/>
      <c r="I255" s="15"/>
      <c r="J255" s="72"/>
      <c r="K255" s="87"/>
    </row>
    <row r="256" spans="1:11" x14ac:dyDescent="0.25">
      <c r="A256" s="3"/>
      <c r="B256" s="35"/>
      <c r="C256" s="35"/>
      <c r="D256" s="60"/>
      <c r="E256" s="60"/>
      <c r="F256" s="60"/>
      <c r="G256" s="38"/>
      <c r="H256" s="156"/>
      <c r="I256" s="15"/>
      <c r="J256" s="72"/>
      <c r="K256" s="87"/>
    </row>
    <row r="257" spans="1:11" x14ac:dyDescent="0.25">
      <c r="A257" s="3"/>
      <c r="B257" s="35"/>
      <c r="C257" s="35"/>
      <c r="D257" s="60"/>
      <c r="E257" s="60"/>
      <c r="F257" s="60"/>
      <c r="G257" s="38"/>
      <c r="H257" s="156"/>
      <c r="I257" s="15"/>
      <c r="J257" s="72"/>
      <c r="K257" s="87"/>
    </row>
    <row r="258" spans="1:11" x14ac:dyDescent="0.25">
      <c r="A258" s="3"/>
      <c r="B258" s="35"/>
      <c r="C258" s="35"/>
      <c r="D258" s="60"/>
      <c r="E258" s="60"/>
      <c r="F258" s="60"/>
      <c r="G258" s="38"/>
      <c r="H258" s="156"/>
      <c r="I258" s="15"/>
      <c r="J258" s="72"/>
      <c r="K258" s="87"/>
    </row>
    <row r="259" spans="1:11" x14ac:dyDescent="0.25">
      <c r="A259" s="3"/>
      <c r="B259" s="35"/>
      <c r="C259" s="35"/>
      <c r="D259" s="60"/>
      <c r="E259" s="60"/>
      <c r="F259" s="60"/>
      <c r="G259" s="38"/>
      <c r="H259" s="156"/>
      <c r="I259" s="15"/>
      <c r="J259" s="72"/>
      <c r="K259" s="87"/>
    </row>
    <row r="260" spans="1:11" x14ac:dyDescent="0.25">
      <c r="A260" s="3"/>
      <c r="B260" s="35"/>
      <c r="C260" s="35"/>
      <c r="D260" s="60"/>
      <c r="E260" s="60"/>
      <c r="F260" s="60"/>
      <c r="G260" s="38"/>
      <c r="H260" s="156"/>
      <c r="I260" s="15"/>
      <c r="J260" s="72"/>
      <c r="K260" s="87"/>
    </row>
    <row r="261" spans="1:11" x14ac:dyDescent="0.25">
      <c r="A261" s="3"/>
      <c r="B261" s="35"/>
      <c r="C261" s="35"/>
      <c r="D261" s="60"/>
      <c r="E261" s="60"/>
      <c r="F261" s="60"/>
      <c r="G261" s="38"/>
      <c r="H261" s="156"/>
      <c r="I261" s="15"/>
      <c r="J261" s="72"/>
      <c r="K261" s="87"/>
    </row>
    <row r="262" spans="1:11" x14ac:dyDescent="0.25">
      <c r="A262" s="3"/>
      <c r="B262" s="35"/>
      <c r="C262" s="35"/>
      <c r="D262" s="60"/>
      <c r="E262" s="60"/>
      <c r="F262" s="60"/>
      <c r="G262" s="38"/>
      <c r="H262" s="156"/>
      <c r="I262" s="15"/>
      <c r="J262" s="72"/>
      <c r="K262" s="87"/>
    </row>
    <row r="263" spans="1:11" x14ac:dyDescent="0.25">
      <c r="A263" s="3"/>
      <c r="B263" s="35"/>
      <c r="C263" s="35"/>
      <c r="D263" s="60"/>
      <c r="E263" s="60"/>
      <c r="F263" s="60"/>
      <c r="G263" s="38"/>
      <c r="H263" s="156"/>
      <c r="I263" s="15"/>
      <c r="J263" s="72"/>
      <c r="K263" s="87"/>
    </row>
    <row r="264" spans="1:11" x14ac:dyDescent="0.25">
      <c r="A264" s="3"/>
      <c r="B264" s="35"/>
      <c r="C264" s="35"/>
      <c r="D264" s="60"/>
      <c r="E264" s="60"/>
      <c r="F264" s="60"/>
      <c r="G264" s="38"/>
      <c r="H264" s="156"/>
      <c r="I264" s="15"/>
      <c r="J264" s="72"/>
      <c r="K264" s="87"/>
    </row>
    <row r="265" spans="1:11" x14ac:dyDescent="0.25">
      <c r="A265" s="3"/>
      <c r="B265" s="35"/>
      <c r="C265" s="35"/>
      <c r="D265" s="60"/>
      <c r="E265" s="60"/>
      <c r="F265" s="60"/>
      <c r="G265" s="38"/>
      <c r="H265" s="156"/>
      <c r="I265" s="15"/>
      <c r="J265" s="72"/>
      <c r="K265" s="87"/>
    </row>
    <row r="266" spans="1:11" x14ac:dyDescent="0.25">
      <c r="A266" s="3"/>
      <c r="B266" s="35"/>
      <c r="C266" s="35"/>
      <c r="D266" s="60"/>
      <c r="E266" s="60"/>
      <c r="F266" s="60"/>
      <c r="G266" s="38"/>
      <c r="H266" s="156"/>
      <c r="I266" s="15"/>
      <c r="J266" s="72"/>
      <c r="K266" s="87"/>
    </row>
    <row r="267" spans="1:11" x14ac:dyDescent="0.25">
      <c r="A267" s="3"/>
      <c r="B267" s="35"/>
      <c r="C267" s="35"/>
      <c r="D267" s="60"/>
      <c r="E267" s="60"/>
      <c r="F267" s="60"/>
      <c r="G267" s="38"/>
      <c r="H267" s="156"/>
      <c r="I267" s="15"/>
      <c r="J267" s="72"/>
      <c r="K267" s="87"/>
    </row>
    <row r="268" spans="1:11" x14ac:dyDescent="0.25">
      <c r="A268" s="3"/>
      <c r="B268" s="35"/>
      <c r="C268" s="35"/>
      <c r="D268" s="60"/>
      <c r="E268" s="60"/>
      <c r="F268" s="60"/>
      <c r="G268" s="38"/>
      <c r="H268" s="156"/>
      <c r="I268" s="15"/>
      <c r="J268" s="72"/>
      <c r="K268" s="87"/>
    </row>
    <row r="269" spans="1:11" x14ac:dyDescent="0.25">
      <c r="A269" s="3"/>
      <c r="B269" s="35"/>
      <c r="C269" s="35"/>
      <c r="D269" s="60"/>
      <c r="E269" s="60"/>
      <c r="F269" s="60"/>
      <c r="G269" s="38"/>
      <c r="H269" s="156"/>
      <c r="I269" s="15"/>
      <c r="J269" s="72"/>
      <c r="K269" s="87"/>
    </row>
    <row r="270" spans="1:11" x14ac:dyDescent="0.25">
      <c r="A270" s="3"/>
      <c r="B270" s="35"/>
      <c r="C270" s="35"/>
      <c r="D270" s="60"/>
      <c r="E270" s="60"/>
      <c r="F270" s="60"/>
      <c r="G270" s="38"/>
      <c r="H270" s="156"/>
      <c r="I270" s="15"/>
      <c r="J270" s="72"/>
      <c r="K270" s="87"/>
    </row>
    <row r="271" spans="1:11" x14ac:dyDescent="0.25">
      <c r="A271" s="3"/>
      <c r="B271" s="35"/>
      <c r="C271" s="35"/>
      <c r="D271" s="60"/>
      <c r="E271" s="60"/>
      <c r="F271" s="60"/>
      <c r="G271" s="38"/>
      <c r="H271" s="156"/>
      <c r="I271" s="15"/>
      <c r="J271" s="72"/>
      <c r="K271" s="87"/>
    </row>
    <row r="272" spans="1:11" x14ac:dyDescent="0.25">
      <c r="A272" s="3"/>
      <c r="B272" s="35"/>
      <c r="C272" s="35"/>
      <c r="D272" s="60"/>
      <c r="E272" s="60"/>
      <c r="F272" s="60"/>
      <c r="G272" s="38"/>
      <c r="H272" s="156"/>
      <c r="I272" s="15"/>
      <c r="J272" s="72"/>
      <c r="K272" s="87"/>
    </row>
    <row r="273" spans="1:11" x14ac:dyDescent="0.25">
      <c r="A273" s="3"/>
      <c r="B273" s="35"/>
      <c r="C273" s="35"/>
      <c r="D273" s="60"/>
      <c r="E273" s="60"/>
      <c r="F273" s="60"/>
      <c r="G273" s="38"/>
      <c r="H273" s="156"/>
      <c r="I273" s="15"/>
      <c r="J273" s="72"/>
      <c r="K273" s="87"/>
    </row>
    <row r="274" spans="1:11" x14ac:dyDescent="0.25">
      <c r="A274" s="3"/>
      <c r="B274" s="35"/>
      <c r="C274" s="35"/>
      <c r="D274" s="60"/>
      <c r="E274" s="60"/>
      <c r="F274" s="60"/>
      <c r="G274" s="38"/>
      <c r="H274" s="156"/>
      <c r="I274" s="15"/>
      <c r="J274" s="72"/>
      <c r="K274" s="87"/>
    </row>
    <row r="275" spans="1:11" x14ac:dyDescent="0.25">
      <c r="A275" s="3"/>
      <c r="B275" s="35"/>
      <c r="C275" s="35"/>
      <c r="D275" s="60"/>
      <c r="E275" s="60"/>
      <c r="F275" s="60"/>
      <c r="G275" s="38"/>
      <c r="H275" s="156"/>
      <c r="I275" s="15"/>
      <c r="J275" s="72"/>
      <c r="K275" s="87"/>
    </row>
    <row r="276" spans="1:11" x14ac:dyDescent="0.25">
      <c r="A276" s="3"/>
      <c r="B276" s="35"/>
      <c r="C276" s="35"/>
      <c r="D276" s="60"/>
      <c r="E276" s="60"/>
      <c r="F276" s="60"/>
      <c r="G276" s="38"/>
      <c r="H276" s="156"/>
      <c r="I276" s="15"/>
      <c r="J276" s="72"/>
      <c r="K276" s="87"/>
    </row>
    <row r="277" spans="1:11" x14ac:dyDescent="0.25">
      <c r="A277" s="3"/>
      <c r="B277" s="35"/>
      <c r="C277" s="35"/>
      <c r="D277" s="60"/>
      <c r="E277" s="60"/>
      <c r="F277" s="60"/>
      <c r="G277" s="38"/>
      <c r="H277" s="156"/>
      <c r="I277" s="15"/>
      <c r="J277" s="72"/>
      <c r="K277" s="87"/>
    </row>
    <row r="278" spans="1:11" x14ac:dyDescent="0.25">
      <c r="A278" s="3"/>
      <c r="B278" s="35"/>
      <c r="C278" s="35"/>
      <c r="D278" s="60"/>
      <c r="E278" s="60"/>
      <c r="F278" s="60"/>
      <c r="G278" s="38"/>
      <c r="H278" s="156"/>
      <c r="I278" s="15"/>
      <c r="J278" s="72"/>
      <c r="K278" s="87"/>
    </row>
    <row r="279" spans="1:11" x14ac:dyDescent="0.25">
      <c r="A279" s="3"/>
      <c r="B279" s="35"/>
      <c r="C279" s="35"/>
      <c r="D279" s="60"/>
      <c r="E279" s="60"/>
      <c r="F279" s="60"/>
      <c r="G279" s="38"/>
      <c r="H279" s="156"/>
      <c r="I279" s="15"/>
      <c r="J279" s="72"/>
      <c r="K279" s="87"/>
    </row>
    <row r="280" spans="1:11" x14ac:dyDescent="0.25">
      <c r="A280" s="3"/>
      <c r="B280" s="35"/>
      <c r="C280" s="35"/>
      <c r="D280" s="60"/>
      <c r="E280" s="60"/>
      <c r="F280" s="60"/>
      <c r="G280" s="38"/>
      <c r="H280" s="156"/>
      <c r="I280" s="15"/>
      <c r="J280" s="72"/>
      <c r="K280" s="87"/>
    </row>
    <row r="281" spans="1:11" x14ac:dyDescent="0.25">
      <c r="A281" s="3"/>
      <c r="B281" s="35"/>
      <c r="C281" s="35"/>
      <c r="D281" s="60"/>
      <c r="E281" s="60"/>
      <c r="F281" s="60"/>
      <c r="G281" s="38"/>
      <c r="H281" s="156"/>
      <c r="I281" s="15"/>
      <c r="J281" s="72"/>
      <c r="K281" s="87"/>
    </row>
    <row r="282" spans="1:11" x14ac:dyDescent="0.25">
      <c r="A282" s="3"/>
      <c r="B282" s="35"/>
      <c r="C282" s="35"/>
      <c r="D282" s="60"/>
      <c r="E282" s="60"/>
      <c r="F282" s="60"/>
      <c r="G282" s="38"/>
      <c r="H282" s="156"/>
      <c r="I282" s="15"/>
      <c r="J282" s="72"/>
      <c r="K282" s="87"/>
    </row>
    <row r="283" spans="1:11" x14ac:dyDescent="0.25">
      <c r="A283" s="3"/>
      <c r="B283" s="35"/>
      <c r="C283" s="35"/>
      <c r="D283" s="60"/>
      <c r="E283" s="60"/>
      <c r="F283" s="60"/>
      <c r="G283" s="38"/>
      <c r="H283" s="156"/>
      <c r="I283" s="15"/>
      <c r="J283" s="72"/>
      <c r="K283" s="87"/>
    </row>
    <row r="284" spans="1:11" x14ac:dyDescent="0.25">
      <c r="A284" s="3"/>
      <c r="B284" s="35"/>
      <c r="C284" s="35"/>
      <c r="D284" s="60"/>
      <c r="E284" s="60"/>
      <c r="F284" s="60"/>
      <c r="G284" s="38"/>
      <c r="H284" s="156"/>
      <c r="I284" s="15"/>
      <c r="J284" s="72"/>
      <c r="K284" s="87"/>
    </row>
    <row r="285" spans="1:11" x14ac:dyDescent="0.25">
      <c r="A285" s="3"/>
      <c r="B285" s="35"/>
      <c r="C285" s="35"/>
      <c r="D285" s="60"/>
      <c r="E285" s="60"/>
      <c r="F285" s="60"/>
      <c r="G285" s="38"/>
      <c r="H285" s="156"/>
      <c r="I285" s="15"/>
      <c r="J285" s="72"/>
      <c r="K285" s="87"/>
    </row>
    <row r="286" spans="1:11" x14ac:dyDescent="0.25">
      <c r="A286" s="3"/>
      <c r="B286" s="35"/>
      <c r="C286" s="35"/>
      <c r="D286" s="60"/>
      <c r="E286" s="60"/>
      <c r="F286" s="60"/>
      <c r="G286" s="38"/>
      <c r="H286" s="156"/>
      <c r="I286" s="15"/>
      <c r="J286" s="72"/>
      <c r="K286" s="87"/>
    </row>
    <row r="287" spans="1:11" x14ac:dyDescent="0.25">
      <c r="A287" s="3"/>
      <c r="B287" s="35"/>
      <c r="C287" s="35"/>
      <c r="D287" s="60"/>
      <c r="E287" s="60"/>
      <c r="F287" s="60"/>
      <c r="G287" s="38"/>
      <c r="H287" s="156"/>
      <c r="I287" s="15"/>
      <c r="J287" s="72"/>
      <c r="K287" s="87"/>
    </row>
    <row r="288" spans="1:11" x14ac:dyDescent="0.25">
      <c r="A288" s="3"/>
      <c r="B288" s="35"/>
      <c r="C288" s="35"/>
      <c r="D288" s="60"/>
      <c r="E288" s="60"/>
      <c r="F288" s="60"/>
      <c r="G288" s="38"/>
      <c r="H288" s="156"/>
      <c r="I288" s="15"/>
      <c r="J288" s="72"/>
      <c r="K288" s="87"/>
    </row>
    <row r="289" spans="1:12" x14ac:dyDescent="0.25">
      <c r="A289" s="3"/>
      <c r="B289" s="35"/>
      <c r="C289" s="35"/>
      <c r="D289" s="60"/>
      <c r="E289" s="60"/>
      <c r="F289" s="60"/>
      <c r="G289" s="38"/>
      <c r="H289" s="156"/>
      <c r="I289" s="15"/>
      <c r="J289" s="72"/>
      <c r="K289" s="87"/>
    </row>
    <row r="290" spans="1:12" x14ac:dyDescent="0.25">
      <c r="A290" s="3"/>
      <c r="B290" s="35"/>
      <c r="C290" s="35"/>
      <c r="D290" s="60"/>
      <c r="E290" s="60"/>
      <c r="F290" s="60"/>
      <c r="G290" s="38"/>
      <c r="H290" s="156"/>
      <c r="I290" s="15"/>
      <c r="J290" s="72"/>
      <c r="K290" s="87"/>
    </row>
    <row r="291" spans="1:12" x14ac:dyDescent="0.25">
      <c r="A291" s="3"/>
      <c r="B291" s="35"/>
      <c r="C291" s="35"/>
      <c r="D291" s="60"/>
      <c r="E291" s="60"/>
      <c r="F291" s="60"/>
      <c r="G291" s="38"/>
      <c r="H291" s="156"/>
      <c r="I291" s="15"/>
      <c r="J291" s="72"/>
      <c r="K291" s="87"/>
    </row>
    <row r="292" spans="1:12" x14ac:dyDescent="0.25">
      <c r="A292" s="3"/>
      <c r="B292" s="35"/>
      <c r="C292" s="35"/>
      <c r="D292" s="60"/>
      <c r="E292" s="60"/>
      <c r="F292" s="60"/>
      <c r="G292" s="38"/>
      <c r="H292" s="156"/>
      <c r="I292" s="15"/>
      <c r="J292" s="72"/>
      <c r="K292" s="87"/>
    </row>
    <row r="293" spans="1:12" x14ac:dyDescent="0.25">
      <c r="A293" s="3"/>
      <c r="B293" s="35"/>
      <c r="C293" s="35"/>
      <c r="D293" s="60"/>
      <c r="E293" s="60"/>
      <c r="F293" s="60"/>
      <c r="G293" s="38"/>
      <c r="H293" s="156"/>
      <c r="I293" s="15"/>
      <c r="J293" s="72"/>
      <c r="K293" s="87"/>
    </row>
    <row r="294" spans="1:12" x14ac:dyDescent="0.25">
      <c r="A294" s="3"/>
      <c r="B294" s="35"/>
      <c r="C294" s="35"/>
      <c r="D294" s="60"/>
      <c r="E294" s="60"/>
      <c r="F294" s="60"/>
      <c r="G294" s="38"/>
      <c r="H294" s="156"/>
      <c r="I294" s="15"/>
      <c r="J294" s="72"/>
      <c r="K294" s="87"/>
    </row>
    <row r="295" spans="1:12" x14ac:dyDescent="0.25">
      <c r="A295" s="3"/>
      <c r="B295" s="35"/>
      <c r="C295" s="35"/>
      <c r="D295" s="60"/>
      <c r="E295" s="60"/>
      <c r="F295" s="60"/>
      <c r="G295" s="38"/>
      <c r="H295" s="156"/>
      <c r="I295" s="15"/>
      <c r="J295" s="72"/>
      <c r="K295" s="87"/>
    </row>
    <row r="296" spans="1:12" x14ac:dyDescent="0.25">
      <c r="A296" s="3"/>
      <c r="B296" s="35"/>
      <c r="C296" s="35"/>
      <c r="D296" s="60"/>
      <c r="E296" s="60"/>
      <c r="F296" s="60"/>
      <c r="G296" s="38"/>
      <c r="H296" s="156"/>
      <c r="I296" s="15"/>
      <c r="J296" s="72"/>
      <c r="K296" s="87"/>
      <c r="L296" s="88"/>
    </row>
    <row r="297" spans="1:12" x14ac:dyDescent="0.25">
      <c r="A297" s="3"/>
      <c r="B297" s="35"/>
      <c r="C297" s="35"/>
      <c r="D297" s="37"/>
      <c r="E297" s="37"/>
      <c r="F297" s="37"/>
      <c r="G297" s="38"/>
      <c r="H297" s="155"/>
      <c r="I297" s="15"/>
      <c r="J297" s="15"/>
      <c r="K297" s="72"/>
    </row>
    <row r="298" spans="1:12" x14ac:dyDescent="0.25">
      <c r="A298" s="3"/>
      <c r="B298" s="35"/>
      <c r="C298" s="143"/>
      <c r="D298" s="44"/>
      <c r="E298" s="44"/>
      <c r="F298" s="44"/>
      <c r="G298" s="85"/>
      <c r="H298" s="73"/>
      <c r="I298" s="15"/>
      <c r="J298" s="144"/>
      <c r="K298" s="87"/>
    </row>
    <row r="299" spans="1:12" x14ac:dyDescent="0.25">
      <c r="A299" s="3"/>
      <c r="B299" s="33"/>
      <c r="C299" s="173"/>
      <c r="D299" s="174"/>
      <c r="E299" s="174"/>
      <c r="F299" s="174"/>
      <c r="G299" s="173"/>
      <c r="H299" s="178"/>
      <c r="I299" s="179"/>
      <c r="J299" s="180"/>
      <c r="K299" s="180"/>
    </row>
    <row r="300" spans="1:12" x14ac:dyDescent="0.25">
      <c r="B300" s="173"/>
    </row>
  </sheetData>
  <mergeCells count="50">
    <mergeCell ref="D7:G7"/>
    <mergeCell ref="B13:C13"/>
    <mergeCell ref="B14:C14"/>
    <mergeCell ref="B15:C15"/>
    <mergeCell ref="B16:C16"/>
    <mergeCell ref="D2:G2"/>
    <mergeCell ref="D3:G3"/>
    <mergeCell ref="D4:G4"/>
    <mergeCell ref="D5:G5"/>
    <mergeCell ref="D6:G6"/>
    <mergeCell ref="B24:C24"/>
    <mergeCell ref="B18:C18"/>
    <mergeCell ref="B12:C12"/>
    <mergeCell ref="B10:K10"/>
    <mergeCell ref="B32:C32"/>
    <mergeCell ref="B17:C17"/>
    <mergeCell ref="B25:C25"/>
    <mergeCell ref="B19:C19"/>
    <mergeCell ref="B20:C20"/>
    <mergeCell ref="B21:C21"/>
    <mergeCell ref="B22:C22"/>
    <mergeCell ref="B23:C23"/>
    <mergeCell ref="F31:I31"/>
    <mergeCell ref="B34:C34"/>
    <mergeCell ref="B35:C35"/>
    <mergeCell ref="B26:C26"/>
    <mergeCell ref="B27:C27"/>
    <mergeCell ref="B28:C28"/>
    <mergeCell ref="B29:C29"/>
    <mergeCell ref="B30:C30"/>
    <mergeCell ref="B31:C31"/>
    <mergeCell ref="B33:C33"/>
    <mergeCell ref="B36:C36"/>
    <mergeCell ref="B37:C37"/>
    <mergeCell ref="B38:C38"/>
    <mergeCell ref="B39:C39"/>
    <mergeCell ref="B40:C40"/>
    <mergeCell ref="B41:C41"/>
    <mergeCell ref="F53:I53"/>
    <mergeCell ref="B47:C47"/>
    <mergeCell ref="B48:C48"/>
    <mergeCell ref="B49:C49"/>
    <mergeCell ref="F51:I51"/>
    <mergeCell ref="B50:C50"/>
    <mergeCell ref="B51:C51"/>
    <mergeCell ref="B42:C42"/>
    <mergeCell ref="B43:C43"/>
    <mergeCell ref="B44:C44"/>
    <mergeCell ref="B45:C45"/>
    <mergeCell ref="B46:C46"/>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50"/>
  <sheetViews>
    <sheetView zoomScale="90" zoomScaleNormal="90" zoomScaleSheetLayoutView="100" workbookViewId="0">
      <selection activeCell="F32" sqref="F3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44" t="s">
        <v>136</v>
      </c>
      <c r="E2" s="344"/>
      <c r="F2" s="344"/>
      <c r="G2" s="344"/>
      <c r="H2" s="344"/>
      <c r="I2" s="344"/>
      <c r="J2" s="132"/>
      <c r="K2" s="118"/>
      <c r="L2" s="6"/>
    </row>
    <row r="3" spans="1:12" ht="17.25" customHeight="1" x14ac:dyDescent="0.25">
      <c r="B3" s="106"/>
      <c r="C3" s="216" t="s">
        <v>27</v>
      </c>
      <c r="D3" s="345" t="s">
        <v>137</v>
      </c>
      <c r="E3" s="345"/>
      <c r="F3" s="345"/>
      <c r="G3" s="70"/>
      <c r="H3" s="215">
        <v>0</v>
      </c>
      <c r="I3" s="141" t="s">
        <v>323</v>
      </c>
      <c r="J3" s="88"/>
      <c r="K3" s="118"/>
      <c r="L3" s="6"/>
    </row>
    <row r="4" spans="1:12" ht="17.25" customHeight="1" x14ac:dyDescent="0.25">
      <c r="B4" s="106"/>
      <c r="C4" s="216" t="s">
        <v>24</v>
      </c>
      <c r="D4" s="345" t="s">
        <v>138</v>
      </c>
      <c r="E4" s="345"/>
      <c r="F4" s="345"/>
      <c r="G4" s="70"/>
      <c r="H4" s="215">
        <v>0</v>
      </c>
      <c r="I4" s="141" t="s">
        <v>324</v>
      </c>
      <c r="J4" s="88"/>
      <c r="K4" s="118"/>
      <c r="L4" s="6"/>
    </row>
    <row r="5" spans="1:12" ht="18.75" customHeight="1" x14ac:dyDescent="0.25">
      <c r="B5" s="108"/>
      <c r="C5" s="216" t="s">
        <v>25</v>
      </c>
      <c r="D5" s="345" t="s">
        <v>128</v>
      </c>
      <c r="E5" s="345"/>
      <c r="F5" s="345"/>
      <c r="G5" s="71"/>
      <c r="H5" s="134"/>
      <c r="I5" s="133"/>
      <c r="J5" s="132"/>
      <c r="K5" s="135"/>
      <c r="L5" s="110"/>
    </row>
    <row r="6" spans="1:12" ht="18.75" customHeight="1" x14ac:dyDescent="0.25">
      <c r="B6" s="108"/>
      <c r="C6" s="216" t="s">
        <v>28</v>
      </c>
      <c r="D6" s="345" t="s">
        <v>129</v>
      </c>
      <c r="E6" s="345"/>
      <c r="F6" s="345"/>
      <c r="G6" s="71"/>
      <c r="H6" s="13"/>
      <c r="I6" s="133"/>
      <c r="J6" s="132"/>
      <c r="K6" s="136"/>
      <c r="L6" s="110"/>
    </row>
    <row r="7" spans="1:12" ht="16.5" customHeight="1" x14ac:dyDescent="0.25">
      <c r="B7" s="108"/>
      <c r="C7" s="216" t="s">
        <v>23</v>
      </c>
      <c r="D7" s="341" t="s">
        <v>139</v>
      </c>
      <c r="E7" s="342"/>
      <c r="F7" s="342"/>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335" t="s">
        <v>133</v>
      </c>
      <c r="C9" s="336"/>
      <c r="D9" s="336"/>
      <c r="E9" s="336"/>
      <c r="F9" s="336"/>
      <c r="G9" s="336"/>
      <c r="H9" s="336"/>
      <c r="I9" s="343"/>
      <c r="J9" s="206"/>
      <c r="K9" s="207"/>
      <c r="L9" s="207"/>
    </row>
    <row r="10" spans="1:12" s="208" customFormat="1" ht="16.5" thickBot="1" x14ac:dyDescent="0.3">
      <c r="B10" s="335"/>
      <c r="C10" s="336"/>
      <c r="D10" s="336"/>
      <c r="E10" s="337"/>
      <c r="F10" s="255" t="s">
        <v>328</v>
      </c>
      <c r="G10" s="255" t="s">
        <v>1</v>
      </c>
      <c r="H10" s="256" t="s">
        <v>10</v>
      </c>
      <c r="I10" s="257" t="s">
        <v>326</v>
      </c>
      <c r="J10" s="206"/>
      <c r="K10" s="207"/>
      <c r="L10" s="207"/>
    </row>
    <row r="11" spans="1:12" s="211" customFormat="1" ht="15.75" customHeight="1" x14ac:dyDescent="0.25">
      <c r="A11" s="264"/>
      <c r="B11" s="326" t="str">
        <f>'A10'!B10</f>
        <v>A10 - FOUNDATIONS</v>
      </c>
      <c r="C11" s="327"/>
      <c r="D11" s="327"/>
      <c r="E11" s="328"/>
      <c r="F11" s="212"/>
      <c r="G11" s="213"/>
      <c r="H11" s="214" t="e">
        <f t="shared" ref="H11:H28" si="0">(G11/H$3)</f>
        <v>#DIV/0!</v>
      </c>
      <c r="I11" s="266"/>
      <c r="J11" s="209"/>
      <c r="K11" s="210"/>
      <c r="L11" s="210"/>
    </row>
    <row r="12" spans="1:12" s="211" customFormat="1" ht="15.75" customHeight="1" x14ac:dyDescent="0.25">
      <c r="B12" s="326" t="str">
        <f>'B10'!B10</f>
        <v>B10 - SUPERSTRUCTURE</v>
      </c>
      <c r="C12" s="327"/>
      <c r="D12" s="327"/>
      <c r="E12" s="328"/>
      <c r="F12" s="212"/>
      <c r="G12" s="213"/>
      <c r="H12" s="214" t="e">
        <f t="shared" si="0"/>
        <v>#DIV/0!</v>
      </c>
      <c r="I12" s="267"/>
      <c r="J12" s="209"/>
      <c r="K12" s="210"/>
      <c r="L12" s="210"/>
    </row>
    <row r="13" spans="1:12" s="211" customFormat="1" ht="15.75" customHeight="1" x14ac:dyDescent="0.25">
      <c r="B13" s="326" t="str">
        <f>'B20'!B10</f>
        <v>B20 - EXTERIOR ENCLOSURE</v>
      </c>
      <c r="C13" s="327"/>
      <c r="D13" s="327"/>
      <c r="E13" s="328"/>
      <c r="F13" s="212"/>
      <c r="G13" s="213"/>
      <c r="H13" s="214" t="e">
        <f t="shared" si="0"/>
        <v>#DIV/0!</v>
      </c>
      <c r="I13" s="267"/>
      <c r="J13" s="209"/>
      <c r="K13" s="210"/>
      <c r="L13" s="210"/>
    </row>
    <row r="14" spans="1:12" s="211" customFormat="1" ht="15.75" customHeight="1" x14ac:dyDescent="0.25">
      <c r="B14" s="326" t="str">
        <f>'B30'!B10</f>
        <v>B30 - ROOFING</v>
      </c>
      <c r="C14" s="327"/>
      <c r="D14" s="327"/>
      <c r="E14" s="328"/>
      <c r="F14" s="212"/>
      <c r="G14" s="213"/>
      <c r="H14" s="214" t="e">
        <f t="shared" si="0"/>
        <v>#DIV/0!</v>
      </c>
      <c r="I14" s="267"/>
      <c r="J14" s="209"/>
      <c r="K14" s="210"/>
      <c r="L14" s="210"/>
    </row>
    <row r="15" spans="1:12" s="211" customFormat="1" ht="15.75" customHeight="1" x14ac:dyDescent="0.25">
      <c r="B15" s="326" t="str">
        <f>'C10'!B10</f>
        <v>C10 - INTERIOR CONSTRUCTION</v>
      </c>
      <c r="C15" s="327"/>
      <c r="D15" s="327"/>
      <c r="E15" s="328"/>
      <c r="F15" s="212"/>
      <c r="G15" s="213"/>
      <c r="H15" s="214" t="e">
        <f t="shared" si="0"/>
        <v>#DIV/0!</v>
      </c>
      <c r="I15" s="267"/>
      <c r="J15" s="209"/>
      <c r="K15" s="210"/>
      <c r="L15" s="210"/>
    </row>
    <row r="16" spans="1:12" s="211" customFormat="1" ht="15.75" customHeight="1" x14ac:dyDescent="0.25">
      <c r="B16" s="326" t="str">
        <f>+'C20'!B10</f>
        <v>C20 - STAIRS</v>
      </c>
      <c r="C16" s="327"/>
      <c r="D16" s="327"/>
      <c r="E16" s="328"/>
      <c r="F16" s="212"/>
      <c r="G16" s="213"/>
      <c r="H16" s="214" t="e">
        <f t="shared" si="0"/>
        <v>#DIV/0!</v>
      </c>
      <c r="I16" s="267"/>
      <c r="J16" s="209"/>
      <c r="K16" s="210"/>
      <c r="L16" s="210"/>
    </row>
    <row r="17" spans="2:12" s="211" customFormat="1" ht="15.75" customHeight="1" x14ac:dyDescent="0.25">
      <c r="B17" s="326" t="str">
        <f>+'C30'!B10</f>
        <v>C30 - INTERIOR FINISHES</v>
      </c>
      <c r="C17" s="327"/>
      <c r="D17" s="327"/>
      <c r="E17" s="328"/>
      <c r="F17" s="212"/>
      <c r="G17" s="213"/>
      <c r="H17" s="214" t="e">
        <f t="shared" si="0"/>
        <v>#DIV/0!</v>
      </c>
      <c r="I17" s="267"/>
      <c r="J17" s="209"/>
      <c r="K17" s="210"/>
      <c r="L17" s="210"/>
    </row>
    <row r="18" spans="2:12" s="211" customFormat="1" ht="15.75" customHeight="1" x14ac:dyDescent="0.25">
      <c r="B18" s="326" t="str">
        <f>+'D10'!B10</f>
        <v>D10 - CONVEYING</v>
      </c>
      <c r="C18" s="327"/>
      <c r="D18" s="327"/>
      <c r="E18" s="328"/>
      <c r="F18" s="212"/>
      <c r="G18" s="213"/>
      <c r="H18" s="214" t="e">
        <f t="shared" si="0"/>
        <v>#DIV/0!</v>
      </c>
      <c r="I18" s="267"/>
      <c r="J18" s="209"/>
      <c r="K18" s="210"/>
      <c r="L18" s="210"/>
    </row>
    <row r="19" spans="2:12" s="211" customFormat="1" ht="15.75" customHeight="1" x14ac:dyDescent="0.25">
      <c r="B19" s="326" t="str">
        <f>+'D20'!B10</f>
        <v>D20 - PLUMBING</v>
      </c>
      <c r="C19" s="327"/>
      <c r="D19" s="327"/>
      <c r="E19" s="328"/>
      <c r="F19" s="212"/>
      <c r="G19" s="213"/>
      <c r="H19" s="214" t="e">
        <f t="shared" si="0"/>
        <v>#DIV/0!</v>
      </c>
      <c r="I19" s="267"/>
      <c r="J19" s="209"/>
      <c r="K19" s="210"/>
      <c r="L19" s="210"/>
    </row>
    <row r="20" spans="2:12" s="211" customFormat="1" ht="15.75" customHeight="1" x14ac:dyDescent="0.25">
      <c r="B20" s="326" t="str">
        <f>'D30'!B10</f>
        <v>D30 - HVAC</v>
      </c>
      <c r="C20" s="327"/>
      <c r="D20" s="327"/>
      <c r="E20" s="328"/>
      <c r="F20" s="212"/>
      <c r="G20" s="264"/>
      <c r="H20" s="214" t="e">
        <f>(G21/H$3)</f>
        <v>#DIV/0!</v>
      </c>
      <c r="I20" s="267"/>
      <c r="J20" s="209"/>
      <c r="K20" s="210"/>
      <c r="L20" s="210"/>
    </row>
    <row r="21" spans="2:12" s="211" customFormat="1" ht="15.75" customHeight="1" x14ac:dyDescent="0.25">
      <c r="B21" s="326" t="str">
        <f>+'D40'!B10</f>
        <v>D40 - FIRE PROTECTION</v>
      </c>
      <c r="C21" s="327"/>
      <c r="D21" s="327"/>
      <c r="E21" s="328"/>
      <c r="F21" s="212"/>
      <c r="G21" s="213"/>
      <c r="H21" s="214" t="e">
        <f>(G22/H$3)</f>
        <v>#DIV/0!</v>
      </c>
      <c r="I21" s="267"/>
      <c r="J21" s="209"/>
      <c r="K21" s="210"/>
      <c r="L21" s="210"/>
    </row>
    <row r="22" spans="2:12" s="211" customFormat="1" ht="15.75" customHeight="1" x14ac:dyDescent="0.25">
      <c r="B22" s="326" t="str">
        <f>+'D50'!B10</f>
        <v>D50 - ELECTRICAL</v>
      </c>
      <c r="C22" s="327"/>
      <c r="D22" s="327"/>
      <c r="E22" s="328"/>
      <c r="F22" s="212"/>
      <c r="G22" s="213"/>
      <c r="H22" s="214" t="e">
        <f>(#REF!/H$3)</f>
        <v>#REF!</v>
      </c>
      <c r="I22" s="267"/>
      <c r="J22" s="209"/>
      <c r="K22" s="210"/>
      <c r="L22" s="210"/>
    </row>
    <row r="23" spans="2:12" s="211" customFormat="1" ht="15.75" customHeight="1" x14ac:dyDescent="0.25">
      <c r="B23" s="326" t="str">
        <f>+'E10'!B10</f>
        <v>E10 - EQUIPMENT</v>
      </c>
      <c r="C23" s="327"/>
      <c r="D23" s="327"/>
      <c r="E23" s="328"/>
      <c r="F23" s="212"/>
      <c r="G23" s="213"/>
      <c r="H23" s="214" t="e">
        <f t="shared" si="0"/>
        <v>#DIV/0!</v>
      </c>
      <c r="I23" s="267"/>
      <c r="J23" s="209"/>
      <c r="K23" s="210"/>
      <c r="L23" s="210"/>
    </row>
    <row r="24" spans="2:12" s="211" customFormat="1" ht="15.75" customHeight="1" x14ac:dyDescent="0.25">
      <c r="B24" s="326" t="str">
        <f>+'E20'!B10</f>
        <v>E20 - FURNISHINGS</v>
      </c>
      <c r="C24" s="327"/>
      <c r="D24" s="327"/>
      <c r="E24" s="328"/>
      <c r="F24" s="212"/>
      <c r="G24" s="213"/>
      <c r="H24" s="214" t="e">
        <f t="shared" si="0"/>
        <v>#DIV/0!</v>
      </c>
      <c r="I24" s="267"/>
      <c r="J24" s="209"/>
      <c r="K24" s="210"/>
      <c r="L24" s="210"/>
    </row>
    <row r="25" spans="2:12" s="211" customFormat="1" ht="15.75" customHeight="1" x14ac:dyDescent="0.25">
      <c r="B25" s="326" t="str">
        <f>+'F10'!B10</f>
        <v>F10 - SPECIAL CONSTRUCTION</v>
      </c>
      <c r="C25" s="327"/>
      <c r="D25" s="327"/>
      <c r="E25" s="328"/>
      <c r="F25" s="212"/>
      <c r="G25" s="213"/>
      <c r="H25" s="214" t="e">
        <f t="shared" si="0"/>
        <v>#DIV/0!</v>
      </c>
      <c r="I25" s="267"/>
      <c r="J25" s="209"/>
      <c r="K25" s="210"/>
      <c r="L25" s="210"/>
    </row>
    <row r="26" spans="2:12" s="211" customFormat="1" ht="15.75" customHeight="1" x14ac:dyDescent="0.25">
      <c r="B26" s="326" t="str">
        <f>+'F20'!B10</f>
        <v>F20 - SELECTIVE DEMOLITION</v>
      </c>
      <c r="C26" s="327"/>
      <c r="D26" s="327"/>
      <c r="E26" s="328"/>
      <c r="F26" s="212"/>
      <c r="G26" s="213"/>
      <c r="H26" s="214" t="e">
        <f t="shared" si="0"/>
        <v>#DIV/0!</v>
      </c>
      <c r="I26" s="267"/>
      <c r="J26" s="209"/>
      <c r="K26" s="210"/>
      <c r="L26" s="210"/>
    </row>
    <row r="27" spans="2:12" s="211" customFormat="1" ht="15.75" customHeight="1" x14ac:dyDescent="0.25">
      <c r="B27" s="326" t="str">
        <f>+'G20'!B10</f>
        <v>G20 - SITEWORK</v>
      </c>
      <c r="C27" s="327"/>
      <c r="D27" s="327"/>
      <c r="E27" s="328"/>
      <c r="F27" s="212"/>
      <c r="G27" s="213"/>
      <c r="H27" s="214" t="e">
        <f t="shared" si="0"/>
        <v>#DIV/0!</v>
      </c>
      <c r="I27" s="267"/>
      <c r="J27" s="209"/>
      <c r="K27" s="210"/>
      <c r="L27" s="210"/>
    </row>
    <row r="28" spans="2:12" s="211" customFormat="1" ht="15.75" customHeight="1" x14ac:dyDescent="0.25">
      <c r="B28" s="326" t="str">
        <f>+'G70'!B10</f>
        <v>G70 - OFFSITE WORK</v>
      </c>
      <c r="C28" s="327"/>
      <c r="D28" s="327"/>
      <c r="E28" s="328"/>
      <c r="F28" s="212"/>
      <c r="G28" s="213"/>
      <c r="H28" s="214" t="e">
        <f t="shared" si="0"/>
        <v>#DIV/0!</v>
      </c>
      <c r="I28" s="267"/>
      <c r="J28" s="209"/>
      <c r="K28" s="210"/>
      <c r="L28" s="210"/>
    </row>
    <row r="29" spans="2:12" ht="7.5" customHeight="1" x14ac:dyDescent="0.25">
      <c r="B29" s="329"/>
      <c r="C29" s="330"/>
      <c r="D29" s="330"/>
      <c r="E29" s="331"/>
      <c r="F29" s="320"/>
      <c r="G29" s="321"/>
      <c r="H29" s="322"/>
      <c r="I29" s="268"/>
      <c r="J29" s="20"/>
      <c r="K29" s="6"/>
      <c r="L29" s="6"/>
    </row>
    <row r="30" spans="2:12" ht="15.75" customHeight="1" x14ac:dyDescent="0.25">
      <c r="B30" s="370" t="s">
        <v>8</v>
      </c>
      <c r="C30" s="371"/>
      <c r="D30" s="371"/>
      <c r="E30" s="372"/>
      <c r="F30" s="16"/>
      <c r="G30" s="15">
        <f>SUM(G11:G29)</f>
        <v>0</v>
      </c>
      <c r="H30" s="72" t="e">
        <f>(G30/H$3)</f>
        <v>#DIV/0!</v>
      </c>
      <c r="I30" s="276"/>
      <c r="J30" s="20"/>
      <c r="K30" s="6"/>
      <c r="L30" s="6"/>
    </row>
    <row r="31" spans="2:12" x14ac:dyDescent="0.25">
      <c r="B31" s="308"/>
      <c r="C31" s="309"/>
      <c r="D31" s="309"/>
      <c r="E31" s="310"/>
      <c r="F31" s="373"/>
      <c r="G31" s="374"/>
      <c r="H31" s="375"/>
      <c r="I31" s="277"/>
      <c r="J31" s="20"/>
      <c r="K31" s="6"/>
      <c r="L31" s="6"/>
    </row>
    <row r="32" spans="2:12" ht="15.75" customHeight="1" x14ac:dyDescent="0.25">
      <c r="B32" s="314" t="s">
        <v>127</v>
      </c>
      <c r="C32" s="315"/>
      <c r="D32" s="315"/>
      <c r="E32" s="316"/>
      <c r="F32" s="294"/>
      <c r="G32" s="15">
        <f>G30*F32</f>
        <v>0</v>
      </c>
      <c r="H32" s="72" t="e">
        <f t="shared" ref="H32:H37" si="1">(G32/H$3)</f>
        <v>#DIV/0!</v>
      </c>
      <c r="I32" s="269"/>
      <c r="J32" s="20"/>
      <c r="K32" s="6"/>
      <c r="L32" s="6"/>
    </row>
    <row r="33" spans="2:12" ht="15.75" customHeight="1" x14ac:dyDescent="0.25">
      <c r="B33" s="314" t="s">
        <v>126</v>
      </c>
      <c r="C33" s="315"/>
      <c r="D33" s="315"/>
      <c r="E33" s="316"/>
      <c r="F33" s="294"/>
      <c r="G33" s="15">
        <f>SUM(G30:G32)*F33</f>
        <v>0</v>
      </c>
      <c r="H33" s="72" t="e">
        <f t="shared" si="1"/>
        <v>#DIV/0!</v>
      </c>
      <c r="I33" s="269"/>
      <c r="J33" s="20"/>
      <c r="K33" s="6"/>
      <c r="L33" s="6"/>
    </row>
    <row r="34" spans="2:12" ht="15.75" customHeight="1" x14ac:dyDescent="0.25">
      <c r="B34" s="314" t="s">
        <v>6</v>
      </c>
      <c r="C34" s="315"/>
      <c r="D34" s="315"/>
      <c r="E34" s="316"/>
      <c r="F34" s="294"/>
      <c r="G34" s="144">
        <f>SUM(G30:G33)*F34</f>
        <v>0</v>
      </c>
      <c r="H34" s="72" t="e">
        <f t="shared" si="1"/>
        <v>#DIV/0!</v>
      </c>
      <c r="I34" s="269"/>
      <c r="J34" s="20"/>
      <c r="K34" s="6"/>
      <c r="L34" s="6"/>
    </row>
    <row r="35" spans="2:12" ht="15.75" customHeight="1" x14ac:dyDescent="0.25">
      <c r="B35" s="314" t="s">
        <v>329</v>
      </c>
      <c r="C35" s="315"/>
      <c r="D35" s="315"/>
      <c r="E35" s="316"/>
      <c r="F35" s="294"/>
      <c r="G35" s="144">
        <f>SUM(G30:G34)*F35</f>
        <v>0</v>
      </c>
      <c r="H35" s="72" t="e">
        <f t="shared" si="1"/>
        <v>#DIV/0!</v>
      </c>
      <c r="I35" s="269"/>
      <c r="J35" s="20"/>
      <c r="K35" s="6"/>
      <c r="L35" s="6"/>
    </row>
    <row r="36" spans="2:12" ht="15.75" customHeight="1" x14ac:dyDescent="0.25">
      <c r="B36" s="314" t="s">
        <v>130</v>
      </c>
      <c r="C36" s="315"/>
      <c r="D36" s="315"/>
      <c r="E36" s="316"/>
      <c r="F36" s="294"/>
      <c r="G36" s="144">
        <f>SUM(G30:G35)*F36</f>
        <v>0</v>
      </c>
      <c r="H36" s="72" t="e">
        <f>(G36/H$3)</f>
        <v>#DIV/0!</v>
      </c>
      <c r="I36" s="269"/>
      <c r="J36" s="20"/>
      <c r="K36" s="6"/>
      <c r="L36" s="6"/>
    </row>
    <row r="37" spans="2:12" ht="15.75" customHeight="1" x14ac:dyDescent="0.25">
      <c r="B37" s="308" t="s">
        <v>11</v>
      </c>
      <c r="C37" s="309"/>
      <c r="D37" s="309"/>
      <c r="E37" s="310"/>
      <c r="F37" s="295"/>
      <c r="G37" s="278">
        <f>SUM(G30:G36)*F37</f>
        <v>0</v>
      </c>
      <c r="H37" s="204" t="e">
        <f t="shared" si="1"/>
        <v>#DIV/0!</v>
      </c>
      <c r="I37" s="277"/>
      <c r="J37" s="20"/>
      <c r="K37" s="6"/>
      <c r="L37" s="6"/>
    </row>
    <row r="38" spans="2:12" ht="6.75" customHeight="1" thickBot="1" x14ac:dyDescent="0.3">
      <c r="B38" s="364"/>
      <c r="C38" s="365"/>
      <c r="D38" s="365"/>
      <c r="E38" s="366"/>
      <c r="F38" s="270"/>
      <c r="G38" s="271"/>
      <c r="H38" s="272"/>
      <c r="I38" s="273"/>
      <c r="J38" s="20"/>
      <c r="K38" s="6"/>
      <c r="L38" s="6"/>
    </row>
    <row r="39" spans="2:12" ht="16.5" thickBot="1" x14ac:dyDescent="0.3">
      <c r="B39" s="367" t="s">
        <v>1</v>
      </c>
      <c r="C39" s="368"/>
      <c r="D39" s="368"/>
      <c r="E39" s="369"/>
      <c r="F39" s="260"/>
      <c r="G39" s="261">
        <f>SUM(G30:G37)</f>
        <v>0</v>
      </c>
      <c r="H39" s="262" t="e">
        <f>(G39/H$3)</f>
        <v>#DIV/0!</v>
      </c>
      <c r="I39" s="263"/>
      <c r="J39" s="20"/>
      <c r="K39" s="6"/>
      <c r="L39" s="6"/>
    </row>
    <row r="40" spans="2:12" ht="7.15" customHeight="1" thickBot="1" x14ac:dyDescent="0.3">
      <c r="B40" s="364"/>
      <c r="C40" s="365"/>
      <c r="D40" s="365"/>
      <c r="E40" s="365"/>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D7:F7"/>
    <mergeCell ref="D2:I2"/>
    <mergeCell ref="D3:F3"/>
    <mergeCell ref="D4:F4"/>
    <mergeCell ref="D5:F5"/>
    <mergeCell ref="D6:F6"/>
    <mergeCell ref="B18:E18"/>
    <mergeCell ref="B9:I9"/>
    <mergeCell ref="B10:E10"/>
    <mergeCell ref="B11:E11"/>
    <mergeCell ref="B12:E12"/>
    <mergeCell ref="B13:E13"/>
    <mergeCell ref="B14:E14"/>
    <mergeCell ref="B15:E15"/>
    <mergeCell ref="B16:E16"/>
    <mergeCell ref="B17:E17"/>
    <mergeCell ref="B25:E25"/>
    <mergeCell ref="B26:E26"/>
    <mergeCell ref="B27:E27"/>
    <mergeCell ref="B28:E28"/>
    <mergeCell ref="B19:E19"/>
    <mergeCell ref="B20:E20"/>
    <mergeCell ref="B21:E21"/>
    <mergeCell ref="B22:E22"/>
    <mergeCell ref="B23:E23"/>
    <mergeCell ref="B24:E24"/>
    <mergeCell ref="B29:E29"/>
    <mergeCell ref="F29:H29"/>
    <mergeCell ref="B30:E30"/>
    <mergeCell ref="B31:E31"/>
    <mergeCell ref="F31:H31"/>
    <mergeCell ref="B40:E40"/>
    <mergeCell ref="B37:E37"/>
    <mergeCell ref="B38:E38"/>
    <mergeCell ref="B39:E39"/>
    <mergeCell ref="B32:E32"/>
    <mergeCell ref="B33:E33"/>
    <mergeCell ref="B34:E34"/>
    <mergeCell ref="B35:E35"/>
    <mergeCell ref="B36:E3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250"/>
  <sheetViews>
    <sheetView zoomScale="90" zoomScaleNormal="90" zoomScaleSheetLayoutView="100" workbookViewId="0">
      <selection activeCell="F32" sqref="F32:F37"/>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44" t="s">
        <v>136</v>
      </c>
      <c r="E2" s="344"/>
      <c r="F2" s="344"/>
      <c r="G2" s="344"/>
      <c r="H2" s="344"/>
      <c r="I2" s="344"/>
      <c r="J2" s="132"/>
      <c r="K2" s="118"/>
      <c r="L2" s="6"/>
    </row>
    <row r="3" spans="1:12" ht="17.25" customHeight="1" x14ac:dyDescent="0.25">
      <c r="B3" s="106"/>
      <c r="C3" s="216" t="s">
        <v>27</v>
      </c>
      <c r="D3" s="345" t="s">
        <v>137</v>
      </c>
      <c r="E3" s="345"/>
      <c r="F3" s="345"/>
      <c r="G3" s="70"/>
      <c r="H3" s="215">
        <v>0</v>
      </c>
      <c r="I3" s="141" t="s">
        <v>323</v>
      </c>
      <c r="J3" s="88"/>
      <c r="K3" s="118"/>
      <c r="L3" s="6"/>
    </row>
    <row r="4" spans="1:12" ht="17.25" customHeight="1" x14ac:dyDescent="0.25">
      <c r="B4" s="106"/>
      <c r="C4" s="216" t="s">
        <v>24</v>
      </c>
      <c r="D4" s="345" t="s">
        <v>138</v>
      </c>
      <c r="E4" s="345"/>
      <c r="F4" s="345"/>
      <c r="G4" s="70"/>
      <c r="H4" s="215">
        <v>0</v>
      </c>
      <c r="I4" s="141" t="s">
        <v>324</v>
      </c>
      <c r="J4" s="88"/>
      <c r="K4" s="118"/>
      <c r="L4" s="6"/>
    </row>
    <row r="5" spans="1:12" ht="18.75" customHeight="1" x14ac:dyDescent="0.25">
      <c r="B5" s="108"/>
      <c r="C5" s="216" t="s">
        <v>25</v>
      </c>
      <c r="D5" s="345" t="s">
        <v>128</v>
      </c>
      <c r="E5" s="345"/>
      <c r="F5" s="345"/>
      <c r="G5" s="71"/>
      <c r="H5" s="134"/>
      <c r="I5" s="133"/>
      <c r="J5" s="132"/>
      <c r="K5" s="135"/>
      <c r="L5" s="110"/>
    </row>
    <row r="6" spans="1:12" ht="18.75" customHeight="1" x14ac:dyDescent="0.25">
      <c r="B6" s="108"/>
      <c r="C6" s="216" t="s">
        <v>28</v>
      </c>
      <c r="D6" s="345" t="s">
        <v>129</v>
      </c>
      <c r="E6" s="345"/>
      <c r="F6" s="345"/>
      <c r="G6" s="71"/>
      <c r="H6" s="13"/>
      <c r="I6" s="133"/>
      <c r="J6" s="132"/>
      <c r="K6" s="136"/>
      <c r="L6" s="110"/>
    </row>
    <row r="7" spans="1:12" ht="16.5" customHeight="1" x14ac:dyDescent="0.25">
      <c r="B7" s="108"/>
      <c r="C7" s="216" t="s">
        <v>23</v>
      </c>
      <c r="D7" s="341" t="s">
        <v>139</v>
      </c>
      <c r="E7" s="342"/>
      <c r="F7" s="342"/>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335" t="s">
        <v>134</v>
      </c>
      <c r="C9" s="336"/>
      <c r="D9" s="336"/>
      <c r="E9" s="336"/>
      <c r="F9" s="336"/>
      <c r="G9" s="336"/>
      <c r="H9" s="336"/>
      <c r="I9" s="343"/>
      <c r="J9" s="206"/>
      <c r="K9" s="207"/>
      <c r="L9" s="207"/>
    </row>
    <row r="10" spans="1:12" s="208" customFormat="1" ht="16.5" thickBot="1" x14ac:dyDescent="0.3">
      <c r="B10" s="335"/>
      <c r="C10" s="336"/>
      <c r="D10" s="336"/>
      <c r="E10" s="337"/>
      <c r="F10" s="255" t="s">
        <v>328</v>
      </c>
      <c r="G10" s="255" t="s">
        <v>1</v>
      </c>
      <c r="H10" s="256" t="s">
        <v>10</v>
      </c>
      <c r="I10" s="257" t="s">
        <v>326</v>
      </c>
      <c r="J10" s="206"/>
      <c r="K10" s="207"/>
      <c r="L10" s="207"/>
    </row>
    <row r="11" spans="1:12" s="211" customFormat="1" ht="15.75" customHeight="1" x14ac:dyDescent="0.25">
      <c r="A11" s="264"/>
      <c r="B11" s="326" t="str">
        <f>'A10'!B10</f>
        <v>A10 - FOUNDATIONS</v>
      </c>
      <c r="C11" s="327"/>
      <c r="D11" s="327"/>
      <c r="E11" s="328"/>
      <c r="F11" s="212"/>
      <c r="G11" s="213"/>
      <c r="H11" s="214" t="e">
        <f t="shared" ref="H11:H28" si="0">(G11/H$3)</f>
        <v>#DIV/0!</v>
      </c>
      <c r="I11" s="266"/>
      <c r="J11" s="209"/>
      <c r="K11" s="210"/>
      <c r="L11" s="210"/>
    </row>
    <row r="12" spans="1:12" s="211" customFormat="1" ht="15.75" customHeight="1" x14ac:dyDescent="0.25">
      <c r="B12" s="326" t="str">
        <f>'B10'!B10</f>
        <v>B10 - SUPERSTRUCTURE</v>
      </c>
      <c r="C12" s="327"/>
      <c r="D12" s="327"/>
      <c r="E12" s="328"/>
      <c r="F12" s="212"/>
      <c r="G12" s="213"/>
      <c r="H12" s="214" t="e">
        <f t="shared" si="0"/>
        <v>#DIV/0!</v>
      </c>
      <c r="I12" s="267"/>
      <c r="J12" s="209"/>
      <c r="K12" s="210"/>
      <c r="L12" s="210"/>
    </row>
    <row r="13" spans="1:12" s="211" customFormat="1" ht="15.75" customHeight="1" x14ac:dyDescent="0.25">
      <c r="B13" s="326" t="str">
        <f>'B20'!B10</f>
        <v>B20 - EXTERIOR ENCLOSURE</v>
      </c>
      <c r="C13" s="327"/>
      <c r="D13" s="327"/>
      <c r="E13" s="328"/>
      <c r="F13" s="212"/>
      <c r="G13" s="213"/>
      <c r="H13" s="214" t="e">
        <f t="shared" si="0"/>
        <v>#DIV/0!</v>
      </c>
      <c r="I13" s="267"/>
      <c r="J13" s="209"/>
      <c r="K13" s="210"/>
      <c r="L13" s="210"/>
    </row>
    <row r="14" spans="1:12" s="211" customFormat="1" ht="15.75" customHeight="1" x14ac:dyDescent="0.25">
      <c r="B14" s="326" t="str">
        <f>'B30'!B10</f>
        <v>B30 - ROOFING</v>
      </c>
      <c r="C14" s="327"/>
      <c r="D14" s="327"/>
      <c r="E14" s="328"/>
      <c r="F14" s="212"/>
      <c r="G14" s="213"/>
      <c r="H14" s="214" t="e">
        <f t="shared" si="0"/>
        <v>#DIV/0!</v>
      </c>
      <c r="I14" s="267"/>
      <c r="J14" s="209"/>
      <c r="K14" s="210"/>
      <c r="L14" s="210"/>
    </row>
    <row r="15" spans="1:12" s="211" customFormat="1" ht="15.75" customHeight="1" x14ac:dyDescent="0.25">
      <c r="B15" s="326" t="str">
        <f>'C10'!B10</f>
        <v>C10 - INTERIOR CONSTRUCTION</v>
      </c>
      <c r="C15" s="327"/>
      <c r="D15" s="327"/>
      <c r="E15" s="328"/>
      <c r="F15" s="212"/>
      <c r="G15" s="213"/>
      <c r="H15" s="214" t="e">
        <f t="shared" si="0"/>
        <v>#DIV/0!</v>
      </c>
      <c r="I15" s="267"/>
      <c r="J15" s="209"/>
      <c r="K15" s="210"/>
      <c r="L15" s="210"/>
    </row>
    <row r="16" spans="1:12" s="211" customFormat="1" ht="15.75" customHeight="1" x14ac:dyDescent="0.25">
      <c r="B16" s="326" t="str">
        <f>+'C20'!B10</f>
        <v>C20 - STAIRS</v>
      </c>
      <c r="C16" s="327"/>
      <c r="D16" s="327"/>
      <c r="E16" s="328"/>
      <c r="F16" s="212"/>
      <c r="G16" s="213"/>
      <c r="H16" s="214" t="e">
        <f t="shared" si="0"/>
        <v>#DIV/0!</v>
      </c>
      <c r="I16" s="267"/>
      <c r="J16" s="209"/>
      <c r="K16" s="210"/>
      <c r="L16" s="210"/>
    </row>
    <row r="17" spans="2:12" s="211" customFormat="1" ht="15.75" customHeight="1" x14ac:dyDescent="0.25">
      <c r="B17" s="326" t="str">
        <f>+'C30'!B10</f>
        <v>C30 - INTERIOR FINISHES</v>
      </c>
      <c r="C17" s="327"/>
      <c r="D17" s="327"/>
      <c r="E17" s="328"/>
      <c r="F17" s="212"/>
      <c r="G17" s="213"/>
      <c r="H17" s="214" t="e">
        <f t="shared" si="0"/>
        <v>#DIV/0!</v>
      </c>
      <c r="I17" s="267"/>
      <c r="J17" s="209"/>
      <c r="K17" s="210"/>
      <c r="L17" s="210"/>
    </row>
    <row r="18" spans="2:12" s="211" customFormat="1" ht="15.75" customHeight="1" x14ac:dyDescent="0.25">
      <c r="B18" s="326" t="str">
        <f>+'D10'!B10</f>
        <v>D10 - CONVEYING</v>
      </c>
      <c r="C18" s="327"/>
      <c r="D18" s="327"/>
      <c r="E18" s="328"/>
      <c r="F18" s="212"/>
      <c r="G18" s="213"/>
      <c r="H18" s="214" t="e">
        <f t="shared" si="0"/>
        <v>#DIV/0!</v>
      </c>
      <c r="I18" s="267"/>
      <c r="J18" s="209"/>
      <c r="K18" s="210"/>
      <c r="L18" s="210"/>
    </row>
    <row r="19" spans="2:12" s="211" customFormat="1" ht="15.75" customHeight="1" x14ac:dyDescent="0.25">
      <c r="B19" s="326" t="str">
        <f>+'D20'!B10</f>
        <v>D20 - PLUMBING</v>
      </c>
      <c r="C19" s="327"/>
      <c r="D19" s="327"/>
      <c r="E19" s="328"/>
      <c r="F19" s="212"/>
      <c r="G19" s="213"/>
      <c r="H19" s="214" t="e">
        <f t="shared" si="0"/>
        <v>#DIV/0!</v>
      </c>
      <c r="I19" s="267"/>
      <c r="J19" s="209"/>
      <c r="K19" s="210"/>
      <c r="L19" s="210"/>
    </row>
    <row r="20" spans="2:12" s="211" customFormat="1" ht="15.75" customHeight="1" x14ac:dyDescent="0.25">
      <c r="B20" s="326" t="str">
        <f>'D30'!B10</f>
        <v>D30 - HVAC</v>
      </c>
      <c r="C20" s="327"/>
      <c r="D20" s="327"/>
      <c r="E20" s="328"/>
      <c r="F20" s="212"/>
      <c r="G20" s="264"/>
      <c r="H20" s="214" t="e">
        <f>(G21/H$3)</f>
        <v>#DIV/0!</v>
      </c>
      <c r="I20" s="267"/>
      <c r="J20" s="209"/>
      <c r="K20" s="210"/>
      <c r="L20" s="210"/>
    </row>
    <row r="21" spans="2:12" s="211" customFormat="1" ht="15.75" customHeight="1" x14ac:dyDescent="0.25">
      <c r="B21" s="326" t="str">
        <f>+'D40'!B10</f>
        <v>D40 - FIRE PROTECTION</v>
      </c>
      <c r="C21" s="327"/>
      <c r="D21" s="327"/>
      <c r="E21" s="328"/>
      <c r="F21" s="212"/>
      <c r="G21" s="213"/>
      <c r="H21" s="214" t="e">
        <f>(G22/H$3)</f>
        <v>#DIV/0!</v>
      </c>
      <c r="I21" s="267"/>
      <c r="J21" s="209"/>
      <c r="K21" s="210"/>
      <c r="L21" s="210"/>
    </row>
    <row r="22" spans="2:12" s="211" customFormat="1" ht="15.75" customHeight="1" x14ac:dyDescent="0.25">
      <c r="B22" s="326" t="str">
        <f>+'D50'!B10</f>
        <v>D50 - ELECTRICAL</v>
      </c>
      <c r="C22" s="327"/>
      <c r="D22" s="327"/>
      <c r="E22" s="328"/>
      <c r="F22" s="212"/>
      <c r="G22" s="213"/>
      <c r="H22" s="214" t="e">
        <f>(#REF!/H$3)</f>
        <v>#REF!</v>
      </c>
      <c r="I22" s="267"/>
      <c r="J22" s="209"/>
      <c r="K22" s="210"/>
      <c r="L22" s="210"/>
    </row>
    <row r="23" spans="2:12" s="211" customFormat="1" ht="15.75" customHeight="1" x14ac:dyDescent="0.25">
      <c r="B23" s="326" t="str">
        <f>+'E10'!B10</f>
        <v>E10 - EQUIPMENT</v>
      </c>
      <c r="C23" s="327"/>
      <c r="D23" s="327"/>
      <c r="E23" s="328"/>
      <c r="F23" s="212"/>
      <c r="G23" s="213"/>
      <c r="H23" s="214" t="e">
        <f t="shared" si="0"/>
        <v>#DIV/0!</v>
      </c>
      <c r="I23" s="267"/>
      <c r="J23" s="209"/>
      <c r="K23" s="210"/>
      <c r="L23" s="210"/>
    </row>
    <row r="24" spans="2:12" s="211" customFormat="1" ht="15.75" customHeight="1" x14ac:dyDescent="0.25">
      <c r="B24" s="326" t="str">
        <f>+'E20'!B10</f>
        <v>E20 - FURNISHINGS</v>
      </c>
      <c r="C24" s="327"/>
      <c r="D24" s="327"/>
      <c r="E24" s="328"/>
      <c r="F24" s="212"/>
      <c r="G24" s="213"/>
      <c r="H24" s="214" t="e">
        <f t="shared" si="0"/>
        <v>#DIV/0!</v>
      </c>
      <c r="I24" s="267"/>
      <c r="J24" s="209"/>
      <c r="K24" s="210"/>
      <c r="L24" s="210"/>
    </row>
    <row r="25" spans="2:12" s="211" customFormat="1" ht="15.75" customHeight="1" x14ac:dyDescent="0.25">
      <c r="B25" s="326" t="str">
        <f>+'F10'!B10</f>
        <v>F10 - SPECIAL CONSTRUCTION</v>
      </c>
      <c r="C25" s="327"/>
      <c r="D25" s="327"/>
      <c r="E25" s="328"/>
      <c r="F25" s="212"/>
      <c r="G25" s="213"/>
      <c r="H25" s="214" t="e">
        <f t="shared" si="0"/>
        <v>#DIV/0!</v>
      </c>
      <c r="I25" s="267"/>
      <c r="J25" s="209"/>
      <c r="K25" s="210"/>
      <c r="L25" s="210"/>
    </row>
    <row r="26" spans="2:12" s="211" customFormat="1" ht="15.75" customHeight="1" x14ac:dyDescent="0.25">
      <c r="B26" s="326" t="str">
        <f>+'F20'!B10</f>
        <v>F20 - SELECTIVE DEMOLITION</v>
      </c>
      <c r="C26" s="327"/>
      <c r="D26" s="327"/>
      <c r="E26" s="328"/>
      <c r="F26" s="212"/>
      <c r="G26" s="213"/>
      <c r="H26" s="214" t="e">
        <f t="shared" si="0"/>
        <v>#DIV/0!</v>
      </c>
      <c r="I26" s="267"/>
      <c r="J26" s="209"/>
      <c r="K26" s="210"/>
      <c r="L26" s="210"/>
    </row>
    <row r="27" spans="2:12" s="211" customFormat="1" ht="15.75" customHeight="1" x14ac:dyDescent="0.25">
      <c r="B27" s="326" t="str">
        <f>+'G20'!B10</f>
        <v>G20 - SITEWORK</v>
      </c>
      <c r="C27" s="327"/>
      <c r="D27" s="327"/>
      <c r="E27" s="328"/>
      <c r="F27" s="212"/>
      <c r="G27" s="213"/>
      <c r="H27" s="214" t="e">
        <f t="shared" si="0"/>
        <v>#DIV/0!</v>
      </c>
      <c r="I27" s="267"/>
      <c r="J27" s="209"/>
      <c r="K27" s="210"/>
      <c r="L27" s="210"/>
    </row>
    <row r="28" spans="2:12" s="211" customFormat="1" ht="15.75" customHeight="1" x14ac:dyDescent="0.25">
      <c r="B28" s="326" t="str">
        <f>+'G70'!B10</f>
        <v>G70 - OFFSITE WORK</v>
      </c>
      <c r="C28" s="327"/>
      <c r="D28" s="327"/>
      <c r="E28" s="328"/>
      <c r="F28" s="212"/>
      <c r="G28" s="213"/>
      <c r="H28" s="214" t="e">
        <f t="shared" si="0"/>
        <v>#DIV/0!</v>
      </c>
      <c r="I28" s="267"/>
      <c r="J28" s="209"/>
      <c r="K28" s="210"/>
      <c r="L28" s="210"/>
    </row>
    <row r="29" spans="2:12" ht="7.5" customHeight="1" x14ac:dyDescent="0.25">
      <c r="B29" s="329"/>
      <c r="C29" s="330"/>
      <c r="D29" s="330"/>
      <c r="E29" s="331"/>
      <c r="F29" s="320"/>
      <c r="G29" s="321"/>
      <c r="H29" s="322"/>
      <c r="I29" s="268"/>
      <c r="J29" s="20"/>
      <c r="K29" s="6"/>
      <c r="L29" s="6"/>
    </row>
    <row r="30" spans="2:12" ht="15.75" customHeight="1" x14ac:dyDescent="0.25">
      <c r="B30" s="370" t="s">
        <v>8</v>
      </c>
      <c r="C30" s="371"/>
      <c r="D30" s="371"/>
      <c r="E30" s="372"/>
      <c r="F30" s="16"/>
      <c r="G30" s="15">
        <f>SUM(G11:G29)</f>
        <v>0</v>
      </c>
      <c r="H30" s="72" t="e">
        <f>(G30/H$3)</f>
        <v>#DIV/0!</v>
      </c>
      <c r="I30" s="276"/>
      <c r="J30" s="20"/>
      <c r="K30" s="6"/>
      <c r="L30" s="6"/>
    </row>
    <row r="31" spans="2:12" x14ac:dyDescent="0.25">
      <c r="B31" s="308"/>
      <c r="C31" s="309"/>
      <c r="D31" s="309"/>
      <c r="E31" s="310"/>
      <c r="F31" s="373"/>
      <c r="G31" s="374"/>
      <c r="H31" s="375"/>
      <c r="I31" s="277"/>
      <c r="J31" s="20"/>
      <c r="K31" s="6"/>
      <c r="L31" s="6"/>
    </row>
    <row r="32" spans="2:12" ht="15.75" customHeight="1" x14ac:dyDescent="0.25">
      <c r="B32" s="314" t="s">
        <v>127</v>
      </c>
      <c r="C32" s="315"/>
      <c r="D32" s="315"/>
      <c r="E32" s="316"/>
      <c r="F32" s="294"/>
      <c r="G32" s="15">
        <f>G30*F32</f>
        <v>0</v>
      </c>
      <c r="H32" s="72" t="e">
        <f t="shared" ref="H32:H37" si="1">(G32/H$3)</f>
        <v>#DIV/0!</v>
      </c>
      <c r="I32" s="269"/>
      <c r="J32" s="20"/>
      <c r="K32" s="6"/>
      <c r="L32" s="6"/>
    </row>
    <row r="33" spans="2:12" ht="15.75" customHeight="1" x14ac:dyDescent="0.25">
      <c r="B33" s="314" t="s">
        <v>126</v>
      </c>
      <c r="C33" s="315"/>
      <c r="D33" s="315"/>
      <c r="E33" s="316"/>
      <c r="F33" s="294"/>
      <c r="G33" s="15">
        <f>SUM(G30:G32)*F33</f>
        <v>0</v>
      </c>
      <c r="H33" s="72" t="e">
        <f t="shared" si="1"/>
        <v>#DIV/0!</v>
      </c>
      <c r="I33" s="269"/>
      <c r="J33" s="20"/>
      <c r="K33" s="6"/>
      <c r="L33" s="6"/>
    </row>
    <row r="34" spans="2:12" ht="15.75" customHeight="1" x14ac:dyDescent="0.25">
      <c r="B34" s="314" t="s">
        <v>6</v>
      </c>
      <c r="C34" s="315"/>
      <c r="D34" s="315"/>
      <c r="E34" s="316"/>
      <c r="F34" s="294"/>
      <c r="G34" s="144">
        <f>SUM(G30:G33)*F34</f>
        <v>0</v>
      </c>
      <c r="H34" s="72" t="e">
        <f t="shared" si="1"/>
        <v>#DIV/0!</v>
      </c>
      <c r="I34" s="269"/>
      <c r="J34" s="20"/>
      <c r="K34" s="6"/>
      <c r="L34" s="6"/>
    </row>
    <row r="35" spans="2:12" ht="15.75" customHeight="1" x14ac:dyDescent="0.25">
      <c r="B35" s="314" t="s">
        <v>329</v>
      </c>
      <c r="C35" s="315"/>
      <c r="D35" s="315"/>
      <c r="E35" s="316"/>
      <c r="F35" s="294"/>
      <c r="G35" s="144">
        <f>SUM(G30:G34)*F35</f>
        <v>0</v>
      </c>
      <c r="H35" s="72" t="e">
        <f t="shared" si="1"/>
        <v>#DIV/0!</v>
      </c>
      <c r="I35" s="269"/>
      <c r="J35" s="20"/>
      <c r="K35" s="6"/>
      <c r="L35" s="6"/>
    </row>
    <row r="36" spans="2:12" ht="15.75" customHeight="1" x14ac:dyDescent="0.25">
      <c r="B36" s="314" t="s">
        <v>130</v>
      </c>
      <c r="C36" s="315"/>
      <c r="D36" s="315"/>
      <c r="E36" s="316"/>
      <c r="F36" s="294"/>
      <c r="G36" s="144">
        <f>SUM(G30:G35)*F36</f>
        <v>0</v>
      </c>
      <c r="H36" s="72" t="e">
        <f>(G36/H$3)</f>
        <v>#DIV/0!</v>
      </c>
      <c r="I36" s="269"/>
      <c r="J36" s="20"/>
      <c r="K36" s="6"/>
      <c r="L36" s="6"/>
    </row>
    <row r="37" spans="2:12" ht="15.75" customHeight="1" x14ac:dyDescent="0.25">
      <c r="B37" s="308" t="s">
        <v>11</v>
      </c>
      <c r="C37" s="309"/>
      <c r="D37" s="309"/>
      <c r="E37" s="310"/>
      <c r="F37" s="295"/>
      <c r="G37" s="278">
        <f>SUM(G30:G36)*F37</f>
        <v>0</v>
      </c>
      <c r="H37" s="204" t="e">
        <f t="shared" si="1"/>
        <v>#DIV/0!</v>
      </c>
      <c r="I37" s="277"/>
      <c r="J37" s="20"/>
      <c r="K37" s="6"/>
      <c r="L37" s="6"/>
    </row>
    <row r="38" spans="2:12" ht="6.75" customHeight="1" thickBot="1" x14ac:dyDescent="0.3">
      <c r="B38" s="364"/>
      <c r="C38" s="365"/>
      <c r="D38" s="365"/>
      <c r="E38" s="366"/>
      <c r="F38" s="270"/>
      <c r="G38" s="271"/>
      <c r="H38" s="272"/>
      <c r="I38" s="273"/>
      <c r="J38" s="20"/>
      <c r="K38" s="6"/>
      <c r="L38" s="6"/>
    </row>
    <row r="39" spans="2:12" ht="16.5" thickBot="1" x14ac:dyDescent="0.3">
      <c r="B39" s="367" t="s">
        <v>1</v>
      </c>
      <c r="C39" s="368"/>
      <c r="D39" s="368"/>
      <c r="E39" s="369"/>
      <c r="F39" s="260"/>
      <c r="G39" s="261">
        <f>SUM(G30:G37)</f>
        <v>0</v>
      </c>
      <c r="H39" s="262" t="e">
        <f>(G39/H$3)</f>
        <v>#DIV/0!</v>
      </c>
      <c r="I39" s="263"/>
      <c r="J39" s="20"/>
      <c r="K39" s="6"/>
      <c r="L39" s="6"/>
    </row>
    <row r="40" spans="2:12" ht="7.15" customHeight="1" thickBot="1" x14ac:dyDescent="0.3">
      <c r="B40" s="364"/>
      <c r="C40" s="365"/>
      <c r="D40" s="365"/>
      <c r="E40" s="365"/>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50"/>
  <sheetViews>
    <sheetView topLeftCell="A4" zoomScale="90" zoomScaleNormal="90" zoomScaleSheetLayoutView="100" workbookViewId="0">
      <selection activeCell="F32" sqref="F3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44" t="s">
        <v>136</v>
      </c>
      <c r="E2" s="344"/>
      <c r="F2" s="344"/>
      <c r="G2" s="344"/>
      <c r="H2" s="344"/>
      <c r="I2" s="344"/>
      <c r="J2" s="132"/>
      <c r="K2" s="118"/>
      <c r="L2" s="6"/>
    </row>
    <row r="3" spans="1:12" ht="17.25" customHeight="1" x14ac:dyDescent="0.25">
      <c r="B3" s="106"/>
      <c r="C3" s="216" t="s">
        <v>27</v>
      </c>
      <c r="D3" s="345" t="s">
        <v>137</v>
      </c>
      <c r="E3" s="345"/>
      <c r="F3" s="345"/>
      <c r="G3" s="70"/>
      <c r="H3" s="215">
        <v>0</v>
      </c>
      <c r="I3" s="141" t="s">
        <v>323</v>
      </c>
      <c r="J3" s="88"/>
      <c r="K3" s="118"/>
      <c r="L3" s="6"/>
    </row>
    <row r="4" spans="1:12" ht="17.25" customHeight="1" x14ac:dyDescent="0.25">
      <c r="B4" s="106"/>
      <c r="C4" s="216" t="s">
        <v>24</v>
      </c>
      <c r="D4" s="345" t="s">
        <v>138</v>
      </c>
      <c r="E4" s="345"/>
      <c r="F4" s="345"/>
      <c r="G4" s="70"/>
      <c r="H4" s="215">
        <v>0</v>
      </c>
      <c r="I4" s="141" t="s">
        <v>324</v>
      </c>
      <c r="J4" s="88"/>
      <c r="K4" s="118"/>
      <c r="L4" s="6"/>
    </row>
    <row r="5" spans="1:12" ht="18.75" customHeight="1" x14ac:dyDescent="0.25">
      <c r="B5" s="108"/>
      <c r="C5" s="216" t="s">
        <v>25</v>
      </c>
      <c r="D5" s="345" t="s">
        <v>128</v>
      </c>
      <c r="E5" s="345"/>
      <c r="F5" s="345"/>
      <c r="G5" s="71"/>
      <c r="H5" s="134"/>
      <c r="I5" s="133"/>
      <c r="J5" s="132"/>
      <c r="K5" s="135"/>
      <c r="L5" s="110"/>
    </row>
    <row r="6" spans="1:12" ht="18.75" customHeight="1" x14ac:dyDescent="0.25">
      <c r="B6" s="108"/>
      <c r="C6" s="216" t="s">
        <v>28</v>
      </c>
      <c r="D6" s="345" t="s">
        <v>129</v>
      </c>
      <c r="E6" s="345"/>
      <c r="F6" s="345"/>
      <c r="G6" s="71"/>
      <c r="H6" s="13"/>
      <c r="I6" s="133"/>
      <c r="J6" s="132"/>
      <c r="K6" s="136"/>
      <c r="L6" s="110"/>
    </row>
    <row r="7" spans="1:12" ht="16.5" customHeight="1" x14ac:dyDescent="0.25">
      <c r="B7" s="108"/>
      <c r="C7" s="216" t="s">
        <v>23</v>
      </c>
      <c r="D7" s="341" t="s">
        <v>139</v>
      </c>
      <c r="E7" s="342"/>
      <c r="F7" s="342"/>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335" t="s">
        <v>135</v>
      </c>
      <c r="C9" s="336"/>
      <c r="D9" s="336"/>
      <c r="E9" s="336"/>
      <c r="F9" s="336"/>
      <c r="G9" s="336"/>
      <c r="H9" s="336"/>
      <c r="I9" s="343"/>
      <c r="J9" s="206"/>
      <c r="K9" s="207"/>
      <c r="L9" s="207"/>
    </row>
    <row r="10" spans="1:12" s="208" customFormat="1" ht="16.5" thickBot="1" x14ac:dyDescent="0.3">
      <c r="B10" s="335"/>
      <c r="C10" s="336"/>
      <c r="D10" s="336"/>
      <c r="E10" s="337"/>
      <c r="F10" s="255" t="s">
        <v>328</v>
      </c>
      <c r="G10" s="255" t="s">
        <v>1</v>
      </c>
      <c r="H10" s="256" t="s">
        <v>10</v>
      </c>
      <c r="I10" s="257" t="s">
        <v>326</v>
      </c>
      <c r="J10" s="206"/>
      <c r="K10" s="207"/>
      <c r="L10" s="207"/>
    </row>
    <row r="11" spans="1:12" s="211" customFormat="1" ht="15.75" customHeight="1" x14ac:dyDescent="0.25">
      <c r="A11" s="264"/>
      <c r="B11" s="326" t="str">
        <f>'A10'!B10</f>
        <v>A10 - FOUNDATIONS</v>
      </c>
      <c r="C11" s="327"/>
      <c r="D11" s="327"/>
      <c r="E11" s="328"/>
      <c r="F11" s="212"/>
      <c r="G11" s="213"/>
      <c r="H11" s="214" t="e">
        <f t="shared" ref="H11:H28" si="0">(G11/H$3)</f>
        <v>#DIV/0!</v>
      </c>
      <c r="I11" s="266"/>
      <c r="J11" s="209"/>
      <c r="K11" s="210"/>
      <c r="L11" s="210"/>
    </row>
    <row r="12" spans="1:12" s="211" customFormat="1" ht="15.75" customHeight="1" x14ac:dyDescent="0.25">
      <c r="B12" s="326" t="str">
        <f>'B10'!B10</f>
        <v>B10 - SUPERSTRUCTURE</v>
      </c>
      <c r="C12" s="327"/>
      <c r="D12" s="327"/>
      <c r="E12" s="328"/>
      <c r="F12" s="212"/>
      <c r="G12" s="213"/>
      <c r="H12" s="214" t="e">
        <f t="shared" si="0"/>
        <v>#DIV/0!</v>
      </c>
      <c r="I12" s="267"/>
      <c r="J12" s="209"/>
      <c r="K12" s="210"/>
      <c r="L12" s="210"/>
    </row>
    <row r="13" spans="1:12" s="211" customFormat="1" ht="15.75" customHeight="1" x14ac:dyDescent="0.25">
      <c r="B13" s="326" t="str">
        <f>'B20'!B10</f>
        <v>B20 - EXTERIOR ENCLOSURE</v>
      </c>
      <c r="C13" s="327"/>
      <c r="D13" s="327"/>
      <c r="E13" s="328"/>
      <c r="F13" s="212"/>
      <c r="G13" s="213"/>
      <c r="H13" s="214" t="e">
        <f t="shared" si="0"/>
        <v>#DIV/0!</v>
      </c>
      <c r="I13" s="267"/>
      <c r="J13" s="209"/>
      <c r="K13" s="210"/>
      <c r="L13" s="210"/>
    </row>
    <row r="14" spans="1:12" s="211" customFormat="1" ht="15.75" customHeight="1" x14ac:dyDescent="0.25">
      <c r="B14" s="326" t="str">
        <f>'B30'!B10</f>
        <v>B30 - ROOFING</v>
      </c>
      <c r="C14" s="327"/>
      <c r="D14" s="327"/>
      <c r="E14" s="328"/>
      <c r="F14" s="212"/>
      <c r="G14" s="213"/>
      <c r="H14" s="214" t="e">
        <f t="shared" si="0"/>
        <v>#DIV/0!</v>
      </c>
      <c r="I14" s="267"/>
      <c r="J14" s="209"/>
      <c r="K14" s="210"/>
      <c r="L14" s="210"/>
    </row>
    <row r="15" spans="1:12" s="211" customFormat="1" ht="15.75" customHeight="1" x14ac:dyDescent="0.25">
      <c r="B15" s="326" t="str">
        <f>'C10'!B10</f>
        <v>C10 - INTERIOR CONSTRUCTION</v>
      </c>
      <c r="C15" s="327"/>
      <c r="D15" s="327"/>
      <c r="E15" s="328"/>
      <c r="F15" s="212"/>
      <c r="G15" s="213"/>
      <c r="H15" s="214" t="e">
        <f t="shared" si="0"/>
        <v>#DIV/0!</v>
      </c>
      <c r="I15" s="267"/>
      <c r="J15" s="209"/>
      <c r="K15" s="210"/>
      <c r="L15" s="210"/>
    </row>
    <row r="16" spans="1:12" s="211" customFormat="1" ht="15.75" customHeight="1" x14ac:dyDescent="0.25">
      <c r="B16" s="326" t="str">
        <f>+'C20'!B10</f>
        <v>C20 - STAIRS</v>
      </c>
      <c r="C16" s="327"/>
      <c r="D16" s="327"/>
      <c r="E16" s="328"/>
      <c r="F16" s="212"/>
      <c r="G16" s="213"/>
      <c r="H16" s="214" t="e">
        <f t="shared" si="0"/>
        <v>#DIV/0!</v>
      </c>
      <c r="I16" s="267"/>
      <c r="J16" s="209"/>
      <c r="K16" s="210"/>
      <c r="L16" s="210"/>
    </row>
    <row r="17" spans="2:12" s="211" customFormat="1" ht="15.75" customHeight="1" x14ac:dyDescent="0.25">
      <c r="B17" s="326" t="str">
        <f>+'C30'!B10</f>
        <v>C30 - INTERIOR FINISHES</v>
      </c>
      <c r="C17" s="327"/>
      <c r="D17" s="327"/>
      <c r="E17" s="328"/>
      <c r="F17" s="212"/>
      <c r="G17" s="213"/>
      <c r="H17" s="214" t="e">
        <f t="shared" si="0"/>
        <v>#DIV/0!</v>
      </c>
      <c r="I17" s="267"/>
      <c r="J17" s="209"/>
      <c r="K17" s="210"/>
      <c r="L17" s="210"/>
    </row>
    <row r="18" spans="2:12" s="211" customFormat="1" ht="15.75" customHeight="1" x14ac:dyDescent="0.25">
      <c r="B18" s="326" t="str">
        <f>+'D10'!B10</f>
        <v>D10 - CONVEYING</v>
      </c>
      <c r="C18" s="327"/>
      <c r="D18" s="327"/>
      <c r="E18" s="328"/>
      <c r="F18" s="212"/>
      <c r="G18" s="213"/>
      <c r="H18" s="214" t="e">
        <f t="shared" si="0"/>
        <v>#DIV/0!</v>
      </c>
      <c r="I18" s="267"/>
      <c r="J18" s="209"/>
      <c r="K18" s="210"/>
      <c r="L18" s="210"/>
    </row>
    <row r="19" spans="2:12" s="211" customFormat="1" ht="15.75" customHeight="1" x14ac:dyDescent="0.25">
      <c r="B19" s="326" t="str">
        <f>+'D20'!B10</f>
        <v>D20 - PLUMBING</v>
      </c>
      <c r="C19" s="327"/>
      <c r="D19" s="327"/>
      <c r="E19" s="328"/>
      <c r="F19" s="212"/>
      <c r="G19" s="213"/>
      <c r="H19" s="214" t="e">
        <f t="shared" si="0"/>
        <v>#DIV/0!</v>
      </c>
      <c r="I19" s="267"/>
      <c r="J19" s="209"/>
      <c r="K19" s="210"/>
      <c r="L19" s="210"/>
    </row>
    <row r="20" spans="2:12" s="211" customFormat="1" ht="15.75" customHeight="1" x14ac:dyDescent="0.25">
      <c r="B20" s="326" t="str">
        <f>'D30'!B10</f>
        <v>D30 - HVAC</v>
      </c>
      <c r="C20" s="327"/>
      <c r="D20" s="327"/>
      <c r="E20" s="328"/>
      <c r="F20" s="212"/>
      <c r="G20" s="264"/>
      <c r="H20" s="214" t="e">
        <f>(G21/H$3)</f>
        <v>#DIV/0!</v>
      </c>
      <c r="I20" s="267"/>
      <c r="J20" s="209"/>
      <c r="K20" s="210"/>
      <c r="L20" s="210"/>
    </row>
    <row r="21" spans="2:12" s="211" customFormat="1" ht="15.75" customHeight="1" x14ac:dyDescent="0.25">
      <c r="B21" s="326" t="str">
        <f>+'D40'!B10</f>
        <v>D40 - FIRE PROTECTION</v>
      </c>
      <c r="C21" s="327"/>
      <c r="D21" s="327"/>
      <c r="E21" s="328"/>
      <c r="F21" s="212"/>
      <c r="G21" s="213"/>
      <c r="H21" s="214" t="e">
        <f>(G22/H$3)</f>
        <v>#DIV/0!</v>
      </c>
      <c r="I21" s="267"/>
      <c r="J21" s="209"/>
      <c r="K21" s="210"/>
      <c r="L21" s="210"/>
    </row>
    <row r="22" spans="2:12" s="211" customFormat="1" ht="15.75" customHeight="1" x14ac:dyDescent="0.25">
      <c r="B22" s="326" t="str">
        <f>+'D50'!B10</f>
        <v>D50 - ELECTRICAL</v>
      </c>
      <c r="C22" s="327"/>
      <c r="D22" s="327"/>
      <c r="E22" s="328"/>
      <c r="F22" s="212"/>
      <c r="G22" s="213"/>
      <c r="H22" s="214" t="e">
        <f>(#REF!/H$3)</f>
        <v>#REF!</v>
      </c>
      <c r="I22" s="267"/>
      <c r="J22" s="209"/>
      <c r="K22" s="210"/>
      <c r="L22" s="210"/>
    </row>
    <row r="23" spans="2:12" s="211" customFormat="1" ht="15.75" customHeight="1" x14ac:dyDescent="0.25">
      <c r="B23" s="326" t="str">
        <f>+'E10'!B10</f>
        <v>E10 - EQUIPMENT</v>
      </c>
      <c r="C23" s="327"/>
      <c r="D23" s="327"/>
      <c r="E23" s="328"/>
      <c r="F23" s="212"/>
      <c r="G23" s="213"/>
      <c r="H23" s="214" t="e">
        <f t="shared" si="0"/>
        <v>#DIV/0!</v>
      </c>
      <c r="I23" s="267"/>
      <c r="J23" s="209"/>
      <c r="K23" s="210"/>
      <c r="L23" s="210"/>
    </row>
    <row r="24" spans="2:12" s="211" customFormat="1" ht="15.75" customHeight="1" x14ac:dyDescent="0.25">
      <c r="B24" s="326" t="str">
        <f>+'E20'!B10</f>
        <v>E20 - FURNISHINGS</v>
      </c>
      <c r="C24" s="327"/>
      <c r="D24" s="327"/>
      <c r="E24" s="328"/>
      <c r="F24" s="212"/>
      <c r="G24" s="213"/>
      <c r="H24" s="214" t="e">
        <f t="shared" si="0"/>
        <v>#DIV/0!</v>
      </c>
      <c r="I24" s="267"/>
      <c r="J24" s="209"/>
      <c r="K24" s="210"/>
      <c r="L24" s="210"/>
    </row>
    <row r="25" spans="2:12" s="211" customFormat="1" ht="15.75" customHeight="1" x14ac:dyDescent="0.25">
      <c r="B25" s="326" t="str">
        <f>+'F10'!B10</f>
        <v>F10 - SPECIAL CONSTRUCTION</v>
      </c>
      <c r="C25" s="327"/>
      <c r="D25" s="327"/>
      <c r="E25" s="328"/>
      <c r="F25" s="212"/>
      <c r="G25" s="213"/>
      <c r="H25" s="214" t="e">
        <f t="shared" si="0"/>
        <v>#DIV/0!</v>
      </c>
      <c r="I25" s="267"/>
      <c r="J25" s="209"/>
      <c r="K25" s="210"/>
      <c r="L25" s="210"/>
    </row>
    <row r="26" spans="2:12" s="211" customFormat="1" ht="15.75" customHeight="1" x14ac:dyDescent="0.25">
      <c r="B26" s="326" t="str">
        <f>+'F20'!B10</f>
        <v>F20 - SELECTIVE DEMOLITION</v>
      </c>
      <c r="C26" s="327"/>
      <c r="D26" s="327"/>
      <c r="E26" s="328"/>
      <c r="F26" s="212"/>
      <c r="G26" s="213"/>
      <c r="H26" s="214" t="e">
        <f t="shared" si="0"/>
        <v>#DIV/0!</v>
      </c>
      <c r="I26" s="267"/>
      <c r="J26" s="209"/>
      <c r="K26" s="210"/>
      <c r="L26" s="210"/>
    </row>
    <row r="27" spans="2:12" s="211" customFormat="1" ht="15.75" customHeight="1" x14ac:dyDescent="0.25">
      <c r="B27" s="326" t="str">
        <f>+'G20'!B10</f>
        <v>G20 - SITEWORK</v>
      </c>
      <c r="C27" s="327"/>
      <c r="D27" s="327"/>
      <c r="E27" s="328"/>
      <c r="F27" s="212"/>
      <c r="G27" s="213"/>
      <c r="H27" s="214" t="e">
        <f t="shared" si="0"/>
        <v>#DIV/0!</v>
      </c>
      <c r="I27" s="267"/>
      <c r="J27" s="209"/>
      <c r="K27" s="210"/>
      <c r="L27" s="210"/>
    </row>
    <row r="28" spans="2:12" s="211" customFormat="1" ht="15.75" customHeight="1" x14ac:dyDescent="0.25">
      <c r="B28" s="326" t="str">
        <f>+'G70'!B10</f>
        <v>G70 - OFFSITE WORK</v>
      </c>
      <c r="C28" s="327"/>
      <c r="D28" s="327"/>
      <c r="E28" s="328"/>
      <c r="F28" s="212"/>
      <c r="G28" s="213"/>
      <c r="H28" s="214" t="e">
        <f t="shared" si="0"/>
        <v>#DIV/0!</v>
      </c>
      <c r="I28" s="267"/>
      <c r="J28" s="209"/>
      <c r="K28" s="210"/>
      <c r="L28" s="210"/>
    </row>
    <row r="29" spans="2:12" ht="7.5" customHeight="1" x14ac:dyDescent="0.25">
      <c r="B29" s="329"/>
      <c r="C29" s="330"/>
      <c r="D29" s="330"/>
      <c r="E29" s="331"/>
      <c r="F29" s="320"/>
      <c r="G29" s="321"/>
      <c r="H29" s="322"/>
      <c r="I29" s="268"/>
      <c r="J29" s="20"/>
      <c r="K29" s="6"/>
      <c r="L29" s="6"/>
    </row>
    <row r="30" spans="2:12" ht="15.75" customHeight="1" x14ac:dyDescent="0.25">
      <c r="B30" s="370" t="s">
        <v>8</v>
      </c>
      <c r="C30" s="371"/>
      <c r="D30" s="371"/>
      <c r="E30" s="372"/>
      <c r="F30" s="16"/>
      <c r="G30" s="15">
        <f>SUM(G11:G29)</f>
        <v>0</v>
      </c>
      <c r="H30" s="72" t="e">
        <f>(G30/H$3)</f>
        <v>#DIV/0!</v>
      </c>
      <c r="I30" s="276"/>
      <c r="J30" s="20"/>
      <c r="K30" s="6"/>
      <c r="L30" s="6"/>
    </row>
    <row r="31" spans="2:12" x14ac:dyDescent="0.25">
      <c r="B31" s="308"/>
      <c r="C31" s="309"/>
      <c r="D31" s="309"/>
      <c r="E31" s="310"/>
      <c r="F31" s="373"/>
      <c r="G31" s="374"/>
      <c r="H31" s="375"/>
      <c r="I31" s="277"/>
      <c r="J31" s="20"/>
      <c r="K31" s="6"/>
      <c r="L31" s="6"/>
    </row>
    <row r="32" spans="2:12" ht="15.75" customHeight="1" x14ac:dyDescent="0.25">
      <c r="B32" s="314" t="s">
        <v>127</v>
      </c>
      <c r="C32" s="315"/>
      <c r="D32" s="315"/>
      <c r="E32" s="316"/>
      <c r="F32" s="294"/>
      <c r="G32" s="15">
        <f>G30*F32</f>
        <v>0</v>
      </c>
      <c r="H32" s="72" t="e">
        <f t="shared" ref="H32:H37" si="1">(G32/H$3)</f>
        <v>#DIV/0!</v>
      </c>
      <c r="I32" s="269"/>
      <c r="J32" s="20"/>
      <c r="K32" s="6"/>
      <c r="L32" s="6"/>
    </row>
    <row r="33" spans="2:12" ht="15.75" customHeight="1" x14ac:dyDescent="0.25">
      <c r="B33" s="314" t="s">
        <v>126</v>
      </c>
      <c r="C33" s="315"/>
      <c r="D33" s="315"/>
      <c r="E33" s="316"/>
      <c r="F33" s="294"/>
      <c r="G33" s="15">
        <f>SUM(G30:G32)*F33</f>
        <v>0</v>
      </c>
      <c r="H33" s="72" t="e">
        <f t="shared" si="1"/>
        <v>#DIV/0!</v>
      </c>
      <c r="I33" s="269"/>
      <c r="J33" s="20"/>
      <c r="K33" s="6"/>
      <c r="L33" s="6"/>
    </row>
    <row r="34" spans="2:12" ht="15.75" customHeight="1" x14ac:dyDescent="0.25">
      <c r="B34" s="314" t="s">
        <v>6</v>
      </c>
      <c r="C34" s="315"/>
      <c r="D34" s="315"/>
      <c r="E34" s="316"/>
      <c r="F34" s="294"/>
      <c r="G34" s="144">
        <f>SUM(G30:G33)*F34</f>
        <v>0</v>
      </c>
      <c r="H34" s="72" t="e">
        <f t="shared" si="1"/>
        <v>#DIV/0!</v>
      </c>
      <c r="I34" s="269"/>
      <c r="J34" s="20"/>
      <c r="K34" s="6"/>
      <c r="L34" s="6"/>
    </row>
    <row r="35" spans="2:12" ht="15.75" customHeight="1" x14ac:dyDescent="0.25">
      <c r="B35" s="314" t="s">
        <v>329</v>
      </c>
      <c r="C35" s="315"/>
      <c r="D35" s="315"/>
      <c r="E35" s="316"/>
      <c r="F35" s="294"/>
      <c r="G35" s="144">
        <f>SUM(G30:G34)*F35</f>
        <v>0</v>
      </c>
      <c r="H35" s="72" t="e">
        <f t="shared" si="1"/>
        <v>#DIV/0!</v>
      </c>
      <c r="I35" s="269"/>
      <c r="J35" s="20"/>
      <c r="K35" s="6"/>
      <c r="L35" s="6"/>
    </row>
    <row r="36" spans="2:12" ht="15.75" customHeight="1" x14ac:dyDescent="0.25">
      <c r="B36" s="314" t="s">
        <v>130</v>
      </c>
      <c r="C36" s="315"/>
      <c r="D36" s="315"/>
      <c r="E36" s="316"/>
      <c r="F36" s="294"/>
      <c r="G36" s="144">
        <f>SUM(G30:G35)*F36</f>
        <v>0</v>
      </c>
      <c r="H36" s="72" t="e">
        <f>(G36/H$3)</f>
        <v>#DIV/0!</v>
      </c>
      <c r="I36" s="269"/>
      <c r="J36" s="20"/>
      <c r="K36" s="6"/>
      <c r="L36" s="6"/>
    </row>
    <row r="37" spans="2:12" ht="15.75" customHeight="1" x14ac:dyDescent="0.25">
      <c r="B37" s="308" t="s">
        <v>11</v>
      </c>
      <c r="C37" s="309"/>
      <c r="D37" s="309"/>
      <c r="E37" s="310"/>
      <c r="F37" s="295"/>
      <c r="G37" s="278">
        <f>SUM(G30:G36)*F37</f>
        <v>0</v>
      </c>
      <c r="H37" s="204" t="e">
        <f t="shared" si="1"/>
        <v>#DIV/0!</v>
      </c>
      <c r="I37" s="277"/>
      <c r="J37" s="20"/>
      <c r="K37" s="6"/>
      <c r="L37" s="6"/>
    </row>
    <row r="38" spans="2:12" ht="6.75" customHeight="1" thickBot="1" x14ac:dyDescent="0.3">
      <c r="B38" s="364"/>
      <c r="C38" s="365"/>
      <c r="D38" s="365"/>
      <c r="E38" s="366"/>
      <c r="F38" s="270"/>
      <c r="G38" s="271"/>
      <c r="H38" s="272"/>
      <c r="I38" s="273"/>
      <c r="J38" s="20"/>
      <c r="K38" s="6"/>
      <c r="L38" s="6"/>
    </row>
    <row r="39" spans="2:12" ht="16.5" thickBot="1" x14ac:dyDescent="0.3">
      <c r="B39" s="367" t="s">
        <v>1</v>
      </c>
      <c r="C39" s="368"/>
      <c r="D39" s="368"/>
      <c r="E39" s="369"/>
      <c r="F39" s="260"/>
      <c r="G39" s="261">
        <f>SUM(G30:G37)</f>
        <v>0</v>
      </c>
      <c r="H39" s="262" t="e">
        <f>(G39/H$3)</f>
        <v>#DIV/0!</v>
      </c>
      <c r="I39" s="263"/>
      <c r="J39" s="20"/>
      <c r="K39" s="6"/>
      <c r="L39" s="6"/>
    </row>
    <row r="40" spans="2:12" ht="7.15" customHeight="1" thickBot="1" x14ac:dyDescent="0.3">
      <c r="B40" s="364"/>
      <c r="C40" s="365"/>
      <c r="D40" s="365"/>
      <c r="E40" s="365"/>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250"/>
  <sheetViews>
    <sheetView zoomScale="90" zoomScaleNormal="90" zoomScaleSheetLayoutView="100" workbookViewId="0">
      <selection activeCell="F32" sqref="F3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44" t="s">
        <v>136</v>
      </c>
      <c r="E2" s="344"/>
      <c r="F2" s="344"/>
      <c r="G2" s="344"/>
      <c r="H2" s="344"/>
      <c r="I2" s="344"/>
      <c r="J2" s="132"/>
      <c r="K2" s="118"/>
      <c r="L2" s="6"/>
    </row>
    <row r="3" spans="1:12" ht="17.25" customHeight="1" x14ac:dyDescent="0.25">
      <c r="B3" s="106"/>
      <c r="C3" s="216" t="s">
        <v>27</v>
      </c>
      <c r="D3" s="345" t="s">
        <v>137</v>
      </c>
      <c r="E3" s="345"/>
      <c r="F3" s="345"/>
      <c r="G3" s="70"/>
      <c r="H3" s="215">
        <v>0</v>
      </c>
      <c r="I3" s="141" t="s">
        <v>323</v>
      </c>
      <c r="J3" s="88"/>
      <c r="K3" s="118"/>
      <c r="L3" s="6"/>
    </row>
    <row r="4" spans="1:12" ht="17.25" customHeight="1" x14ac:dyDescent="0.25">
      <c r="B4" s="106"/>
      <c r="C4" s="216" t="s">
        <v>24</v>
      </c>
      <c r="D4" s="345" t="s">
        <v>138</v>
      </c>
      <c r="E4" s="345"/>
      <c r="F4" s="345"/>
      <c r="G4" s="70"/>
      <c r="H4" s="215">
        <v>0</v>
      </c>
      <c r="I4" s="141" t="s">
        <v>324</v>
      </c>
      <c r="J4" s="88"/>
      <c r="K4" s="118"/>
      <c r="L4" s="6"/>
    </row>
    <row r="5" spans="1:12" ht="18.75" customHeight="1" x14ac:dyDescent="0.25">
      <c r="B5" s="108"/>
      <c r="C5" s="216" t="s">
        <v>25</v>
      </c>
      <c r="D5" s="345" t="s">
        <v>128</v>
      </c>
      <c r="E5" s="345"/>
      <c r="F5" s="345"/>
      <c r="G5" s="71"/>
      <c r="H5" s="134"/>
      <c r="I5" s="133"/>
      <c r="J5" s="132"/>
      <c r="K5" s="135"/>
      <c r="L5" s="110"/>
    </row>
    <row r="6" spans="1:12" ht="18.75" customHeight="1" x14ac:dyDescent="0.25">
      <c r="B6" s="108"/>
      <c r="C6" s="216" t="s">
        <v>28</v>
      </c>
      <c r="D6" s="345" t="s">
        <v>129</v>
      </c>
      <c r="E6" s="345"/>
      <c r="F6" s="345"/>
      <c r="G6" s="71"/>
      <c r="H6" s="13"/>
      <c r="I6" s="133"/>
      <c r="J6" s="132"/>
      <c r="K6" s="136"/>
      <c r="L6" s="110"/>
    </row>
    <row r="7" spans="1:12" ht="16.5" customHeight="1" x14ac:dyDescent="0.25">
      <c r="B7" s="108"/>
      <c r="C7" s="216" t="s">
        <v>23</v>
      </c>
      <c r="D7" s="341" t="s">
        <v>139</v>
      </c>
      <c r="E7" s="342"/>
      <c r="F7" s="342"/>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335" t="s">
        <v>330</v>
      </c>
      <c r="C9" s="336"/>
      <c r="D9" s="336"/>
      <c r="E9" s="336"/>
      <c r="F9" s="336"/>
      <c r="G9" s="336"/>
      <c r="H9" s="336"/>
      <c r="I9" s="343"/>
      <c r="J9" s="206"/>
      <c r="K9" s="207"/>
      <c r="L9" s="207"/>
    </row>
    <row r="10" spans="1:12" s="208" customFormat="1" ht="16.5" thickBot="1" x14ac:dyDescent="0.3">
      <c r="B10" s="335"/>
      <c r="C10" s="336"/>
      <c r="D10" s="336"/>
      <c r="E10" s="337"/>
      <c r="F10" s="255" t="s">
        <v>328</v>
      </c>
      <c r="G10" s="255" t="s">
        <v>1</v>
      </c>
      <c r="H10" s="256" t="s">
        <v>10</v>
      </c>
      <c r="I10" s="257" t="s">
        <v>326</v>
      </c>
      <c r="J10" s="206"/>
      <c r="K10" s="207"/>
      <c r="L10" s="207"/>
    </row>
    <row r="11" spans="1:12" s="211" customFormat="1" ht="15.75" customHeight="1" x14ac:dyDescent="0.25">
      <c r="A11" s="264"/>
      <c r="B11" s="326" t="str">
        <f>'A10'!B10</f>
        <v>A10 - FOUNDATIONS</v>
      </c>
      <c r="C11" s="327"/>
      <c r="D11" s="327"/>
      <c r="E11" s="328"/>
      <c r="F11" s="212"/>
      <c r="G11" s="213"/>
      <c r="H11" s="214" t="e">
        <f t="shared" ref="H11:H28" si="0">(G11/H$3)</f>
        <v>#DIV/0!</v>
      </c>
      <c r="I11" s="266"/>
      <c r="J11" s="209"/>
      <c r="K11" s="210"/>
      <c r="L11" s="210"/>
    </row>
    <row r="12" spans="1:12" s="211" customFormat="1" ht="15.75" customHeight="1" x14ac:dyDescent="0.25">
      <c r="B12" s="326" t="str">
        <f>'B10'!B10</f>
        <v>B10 - SUPERSTRUCTURE</v>
      </c>
      <c r="C12" s="327"/>
      <c r="D12" s="327"/>
      <c r="E12" s="328"/>
      <c r="F12" s="212"/>
      <c r="G12" s="213"/>
      <c r="H12" s="214" t="e">
        <f t="shared" si="0"/>
        <v>#DIV/0!</v>
      </c>
      <c r="I12" s="267"/>
      <c r="J12" s="209"/>
      <c r="K12" s="210"/>
      <c r="L12" s="210"/>
    </row>
    <row r="13" spans="1:12" s="211" customFormat="1" ht="15.75" customHeight="1" x14ac:dyDescent="0.25">
      <c r="B13" s="326" t="str">
        <f>'B20'!B10</f>
        <v>B20 - EXTERIOR ENCLOSURE</v>
      </c>
      <c r="C13" s="327"/>
      <c r="D13" s="327"/>
      <c r="E13" s="328"/>
      <c r="F13" s="212"/>
      <c r="G13" s="213"/>
      <c r="H13" s="214" t="e">
        <f t="shared" si="0"/>
        <v>#DIV/0!</v>
      </c>
      <c r="I13" s="267"/>
      <c r="J13" s="209"/>
      <c r="K13" s="210"/>
      <c r="L13" s="210"/>
    </row>
    <row r="14" spans="1:12" s="211" customFormat="1" ht="15.75" customHeight="1" x14ac:dyDescent="0.25">
      <c r="B14" s="326" t="str">
        <f>'B30'!B10</f>
        <v>B30 - ROOFING</v>
      </c>
      <c r="C14" s="327"/>
      <c r="D14" s="327"/>
      <c r="E14" s="328"/>
      <c r="F14" s="212"/>
      <c r="G14" s="213"/>
      <c r="H14" s="214" t="e">
        <f t="shared" si="0"/>
        <v>#DIV/0!</v>
      </c>
      <c r="I14" s="267"/>
      <c r="J14" s="209"/>
      <c r="K14" s="210"/>
      <c r="L14" s="210"/>
    </row>
    <row r="15" spans="1:12" s="211" customFormat="1" ht="15.75" customHeight="1" x14ac:dyDescent="0.25">
      <c r="B15" s="326" t="str">
        <f>'C10'!B10</f>
        <v>C10 - INTERIOR CONSTRUCTION</v>
      </c>
      <c r="C15" s="327"/>
      <c r="D15" s="327"/>
      <c r="E15" s="328"/>
      <c r="F15" s="212"/>
      <c r="G15" s="213"/>
      <c r="H15" s="214" t="e">
        <f t="shared" si="0"/>
        <v>#DIV/0!</v>
      </c>
      <c r="I15" s="267"/>
      <c r="J15" s="209"/>
      <c r="K15" s="210"/>
      <c r="L15" s="210"/>
    </row>
    <row r="16" spans="1:12" s="211" customFormat="1" ht="15.75" customHeight="1" x14ac:dyDescent="0.25">
      <c r="B16" s="326" t="str">
        <f>+'C20'!B10</f>
        <v>C20 - STAIRS</v>
      </c>
      <c r="C16" s="327"/>
      <c r="D16" s="327"/>
      <c r="E16" s="328"/>
      <c r="F16" s="212"/>
      <c r="G16" s="213"/>
      <c r="H16" s="214" t="e">
        <f t="shared" si="0"/>
        <v>#DIV/0!</v>
      </c>
      <c r="I16" s="267"/>
      <c r="J16" s="209"/>
      <c r="K16" s="210"/>
      <c r="L16" s="210"/>
    </row>
    <row r="17" spans="2:12" s="211" customFormat="1" ht="15.75" customHeight="1" x14ac:dyDescent="0.25">
      <c r="B17" s="326" t="str">
        <f>+'C30'!B10</f>
        <v>C30 - INTERIOR FINISHES</v>
      </c>
      <c r="C17" s="327"/>
      <c r="D17" s="327"/>
      <c r="E17" s="328"/>
      <c r="F17" s="212"/>
      <c r="G17" s="213"/>
      <c r="H17" s="214" t="e">
        <f t="shared" si="0"/>
        <v>#DIV/0!</v>
      </c>
      <c r="I17" s="267"/>
      <c r="J17" s="209"/>
      <c r="K17" s="210"/>
      <c r="L17" s="210"/>
    </row>
    <row r="18" spans="2:12" s="211" customFormat="1" ht="15.75" customHeight="1" x14ac:dyDescent="0.25">
      <c r="B18" s="326" t="str">
        <f>+'D10'!B10</f>
        <v>D10 - CONVEYING</v>
      </c>
      <c r="C18" s="327"/>
      <c r="D18" s="327"/>
      <c r="E18" s="328"/>
      <c r="F18" s="212"/>
      <c r="G18" s="213"/>
      <c r="H18" s="214" t="e">
        <f t="shared" si="0"/>
        <v>#DIV/0!</v>
      </c>
      <c r="I18" s="267"/>
      <c r="J18" s="209"/>
      <c r="K18" s="210"/>
      <c r="L18" s="210"/>
    </row>
    <row r="19" spans="2:12" s="211" customFormat="1" ht="15.75" customHeight="1" x14ac:dyDescent="0.25">
      <c r="B19" s="326" t="str">
        <f>+'D20'!B10</f>
        <v>D20 - PLUMBING</v>
      </c>
      <c r="C19" s="327"/>
      <c r="D19" s="327"/>
      <c r="E19" s="328"/>
      <c r="F19" s="212"/>
      <c r="G19" s="213"/>
      <c r="H19" s="214" t="e">
        <f t="shared" si="0"/>
        <v>#DIV/0!</v>
      </c>
      <c r="I19" s="267"/>
      <c r="J19" s="209"/>
      <c r="K19" s="210"/>
      <c r="L19" s="210"/>
    </row>
    <row r="20" spans="2:12" s="211" customFormat="1" ht="15.75" customHeight="1" x14ac:dyDescent="0.25">
      <c r="B20" s="326" t="str">
        <f>'D30'!B10</f>
        <v>D30 - HVAC</v>
      </c>
      <c r="C20" s="327"/>
      <c r="D20" s="327"/>
      <c r="E20" s="328"/>
      <c r="F20" s="212"/>
      <c r="G20" s="264"/>
      <c r="H20" s="214" t="e">
        <f>(G21/H$3)</f>
        <v>#DIV/0!</v>
      </c>
      <c r="I20" s="267"/>
      <c r="J20" s="209"/>
      <c r="K20" s="210"/>
      <c r="L20" s="210"/>
    </row>
    <row r="21" spans="2:12" s="211" customFormat="1" ht="15.75" customHeight="1" x14ac:dyDescent="0.25">
      <c r="B21" s="326" t="str">
        <f>+'D40'!B10</f>
        <v>D40 - FIRE PROTECTION</v>
      </c>
      <c r="C21" s="327"/>
      <c r="D21" s="327"/>
      <c r="E21" s="328"/>
      <c r="F21" s="212"/>
      <c r="G21" s="213"/>
      <c r="H21" s="214" t="e">
        <f>(G22/H$3)</f>
        <v>#DIV/0!</v>
      </c>
      <c r="I21" s="267"/>
      <c r="J21" s="209"/>
      <c r="K21" s="210"/>
      <c r="L21" s="210"/>
    </row>
    <row r="22" spans="2:12" s="211" customFormat="1" ht="15.75" customHeight="1" x14ac:dyDescent="0.25">
      <c r="B22" s="326" t="str">
        <f>+'D50'!B10</f>
        <v>D50 - ELECTRICAL</v>
      </c>
      <c r="C22" s="327"/>
      <c r="D22" s="327"/>
      <c r="E22" s="328"/>
      <c r="F22" s="212"/>
      <c r="G22" s="213"/>
      <c r="H22" s="214" t="e">
        <f>(#REF!/H$3)</f>
        <v>#REF!</v>
      </c>
      <c r="I22" s="267"/>
      <c r="J22" s="209"/>
      <c r="K22" s="210"/>
      <c r="L22" s="210"/>
    </row>
    <row r="23" spans="2:12" s="211" customFormat="1" ht="15.75" customHeight="1" x14ac:dyDescent="0.25">
      <c r="B23" s="326" t="str">
        <f>+'E10'!B10</f>
        <v>E10 - EQUIPMENT</v>
      </c>
      <c r="C23" s="327"/>
      <c r="D23" s="327"/>
      <c r="E23" s="328"/>
      <c r="F23" s="212"/>
      <c r="G23" s="213"/>
      <c r="H23" s="214" t="e">
        <f t="shared" si="0"/>
        <v>#DIV/0!</v>
      </c>
      <c r="I23" s="267"/>
      <c r="J23" s="209"/>
      <c r="K23" s="210"/>
      <c r="L23" s="210"/>
    </row>
    <row r="24" spans="2:12" s="211" customFormat="1" ht="15.75" customHeight="1" x14ac:dyDescent="0.25">
      <c r="B24" s="326" t="str">
        <f>+'E20'!B10</f>
        <v>E20 - FURNISHINGS</v>
      </c>
      <c r="C24" s="327"/>
      <c r="D24" s="327"/>
      <c r="E24" s="328"/>
      <c r="F24" s="212"/>
      <c r="G24" s="213"/>
      <c r="H24" s="214" t="e">
        <f t="shared" si="0"/>
        <v>#DIV/0!</v>
      </c>
      <c r="I24" s="267"/>
      <c r="J24" s="209"/>
      <c r="K24" s="210"/>
      <c r="L24" s="210"/>
    </row>
    <row r="25" spans="2:12" s="211" customFormat="1" ht="15.75" customHeight="1" x14ac:dyDescent="0.25">
      <c r="B25" s="326" t="str">
        <f>+'F10'!B10</f>
        <v>F10 - SPECIAL CONSTRUCTION</v>
      </c>
      <c r="C25" s="327"/>
      <c r="D25" s="327"/>
      <c r="E25" s="328"/>
      <c r="F25" s="212"/>
      <c r="G25" s="213"/>
      <c r="H25" s="214" t="e">
        <f t="shared" si="0"/>
        <v>#DIV/0!</v>
      </c>
      <c r="I25" s="267"/>
      <c r="J25" s="209"/>
      <c r="K25" s="210"/>
      <c r="L25" s="210"/>
    </row>
    <row r="26" spans="2:12" s="211" customFormat="1" ht="15.75" customHeight="1" x14ac:dyDescent="0.25">
      <c r="B26" s="326" t="str">
        <f>+'F20'!B10</f>
        <v>F20 - SELECTIVE DEMOLITION</v>
      </c>
      <c r="C26" s="327"/>
      <c r="D26" s="327"/>
      <c r="E26" s="328"/>
      <c r="F26" s="212"/>
      <c r="G26" s="213"/>
      <c r="H26" s="214" t="e">
        <f t="shared" si="0"/>
        <v>#DIV/0!</v>
      </c>
      <c r="I26" s="267"/>
      <c r="J26" s="209"/>
      <c r="K26" s="210"/>
      <c r="L26" s="210"/>
    </row>
    <row r="27" spans="2:12" s="211" customFormat="1" ht="15.75" customHeight="1" x14ac:dyDescent="0.25">
      <c r="B27" s="326" t="str">
        <f>+'G20'!B10</f>
        <v>G20 - SITEWORK</v>
      </c>
      <c r="C27" s="327"/>
      <c r="D27" s="327"/>
      <c r="E27" s="328"/>
      <c r="F27" s="212"/>
      <c r="G27" s="213"/>
      <c r="H27" s="214" t="e">
        <f t="shared" si="0"/>
        <v>#DIV/0!</v>
      </c>
      <c r="I27" s="267"/>
      <c r="J27" s="209"/>
      <c r="K27" s="210"/>
      <c r="L27" s="210"/>
    </row>
    <row r="28" spans="2:12" s="211" customFormat="1" ht="15.75" customHeight="1" x14ac:dyDescent="0.25">
      <c r="B28" s="326" t="str">
        <f>+'G70'!B10</f>
        <v>G70 - OFFSITE WORK</v>
      </c>
      <c r="C28" s="327"/>
      <c r="D28" s="327"/>
      <c r="E28" s="328"/>
      <c r="F28" s="212"/>
      <c r="G28" s="213"/>
      <c r="H28" s="214" t="e">
        <f t="shared" si="0"/>
        <v>#DIV/0!</v>
      </c>
      <c r="I28" s="267"/>
      <c r="J28" s="209"/>
      <c r="K28" s="210"/>
      <c r="L28" s="210"/>
    </row>
    <row r="29" spans="2:12" ht="7.5" customHeight="1" x14ac:dyDescent="0.25">
      <c r="B29" s="329"/>
      <c r="C29" s="330"/>
      <c r="D29" s="330"/>
      <c r="E29" s="331"/>
      <c r="F29" s="320"/>
      <c r="G29" s="321"/>
      <c r="H29" s="322"/>
      <c r="I29" s="268"/>
      <c r="J29" s="20"/>
      <c r="K29" s="6"/>
      <c r="L29" s="6"/>
    </row>
    <row r="30" spans="2:12" ht="15.75" customHeight="1" x14ac:dyDescent="0.25">
      <c r="B30" s="370" t="s">
        <v>8</v>
      </c>
      <c r="C30" s="371"/>
      <c r="D30" s="371"/>
      <c r="E30" s="372"/>
      <c r="F30" s="16"/>
      <c r="G30" s="15">
        <f>SUM(G11:G29)</f>
        <v>0</v>
      </c>
      <c r="H30" s="72" t="e">
        <f>(G30/H$3)</f>
        <v>#DIV/0!</v>
      </c>
      <c r="I30" s="276"/>
      <c r="J30" s="20"/>
      <c r="K30" s="6"/>
      <c r="L30" s="6"/>
    </row>
    <row r="31" spans="2:12" x14ac:dyDescent="0.25">
      <c r="B31" s="308"/>
      <c r="C31" s="309"/>
      <c r="D31" s="309"/>
      <c r="E31" s="310"/>
      <c r="F31" s="373"/>
      <c r="G31" s="374"/>
      <c r="H31" s="375"/>
      <c r="I31" s="277"/>
      <c r="J31" s="20"/>
      <c r="K31" s="6"/>
      <c r="L31" s="6"/>
    </row>
    <row r="32" spans="2:12" ht="15.75" customHeight="1" x14ac:dyDescent="0.25">
      <c r="B32" s="314" t="s">
        <v>127</v>
      </c>
      <c r="C32" s="315"/>
      <c r="D32" s="315"/>
      <c r="E32" s="316"/>
      <c r="F32" s="294"/>
      <c r="G32" s="15">
        <f>G30*F32</f>
        <v>0</v>
      </c>
      <c r="H32" s="72" t="e">
        <f t="shared" ref="H32:H37" si="1">(G32/H$3)</f>
        <v>#DIV/0!</v>
      </c>
      <c r="I32" s="269"/>
      <c r="J32" s="20"/>
      <c r="K32" s="6"/>
      <c r="L32" s="6"/>
    </row>
    <row r="33" spans="2:12" ht="15.75" customHeight="1" x14ac:dyDescent="0.25">
      <c r="B33" s="314" t="s">
        <v>126</v>
      </c>
      <c r="C33" s="315"/>
      <c r="D33" s="315"/>
      <c r="E33" s="316"/>
      <c r="F33" s="294"/>
      <c r="G33" s="15">
        <f>SUM(G30:G32)*F33</f>
        <v>0</v>
      </c>
      <c r="H33" s="72" t="e">
        <f t="shared" si="1"/>
        <v>#DIV/0!</v>
      </c>
      <c r="I33" s="269"/>
      <c r="J33" s="20"/>
      <c r="K33" s="6"/>
      <c r="L33" s="6"/>
    </row>
    <row r="34" spans="2:12" ht="15.75" customHeight="1" x14ac:dyDescent="0.25">
      <c r="B34" s="314" t="s">
        <v>6</v>
      </c>
      <c r="C34" s="315"/>
      <c r="D34" s="315"/>
      <c r="E34" s="316"/>
      <c r="F34" s="294"/>
      <c r="G34" s="144">
        <f>SUM(G30:G33)*F34</f>
        <v>0</v>
      </c>
      <c r="H34" s="72" t="e">
        <f t="shared" si="1"/>
        <v>#DIV/0!</v>
      </c>
      <c r="I34" s="269"/>
      <c r="J34" s="20"/>
      <c r="K34" s="6"/>
      <c r="L34" s="6"/>
    </row>
    <row r="35" spans="2:12" ht="15.75" customHeight="1" x14ac:dyDescent="0.25">
      <c r="B35" s="314" t="s">
        <v>329</v>
      </c>
      <c r="C35" s="315"/>
      <c r="D35" s="315"/>
      <c r="E35" s="316"/>
      <c r="F35" s="294"/>
      <c r="G35" s="144">
        <f>SUM(G30:G34)*F35</f>
        <v>0</v>
      </c>
      <c r="H35" s="72" t="e">
        <f t="shared" si="1"/>
        <v>#DIV/0!</v>
      </c>
      <c r="I35" s="269"/>
      <c r="J35" s="20"/>
      <c r="K35" s="6"/>
      <c r="L35" s="6"/>
    </row>
    <row r="36" spans="2:12" ht="15.75" customHeight="1" x14ac:dyDescent="0.25">
      <c r="B36" s="314" t="s">
        <v>130</v>
      </c>
      <c r="C36" s="315"/>
      <c r="D36" s="315"/>
      <c r="E36" s="316"/>
      <c r="F36" s="294"/>
      <c r="G36" s="144">
        <f>SUM(G30:G35)*F36</f>
        <v>0</v>
      </c>
      <c r="H36" s="72" t="e">
        <f>(G36/H$3)</f>
        <v>#DIV/0!</v>
      </c>
      <c r="I36" s="269"/>
      <c r="J36" s="20"/>
      <c r="K36" s="6"/>
      <c r="L36" s="6"/>
    </row>
    <row r="37" spans="2:12" ht="15.75" customHeight="1" x14ac:dyDescent="0.25">
      <c r="B37" s="308" t="s">
        <v>11</v>
      </c>
      <c r="C37" s="309"/>
      <c r="D37" s="309"/>
      <c r="E37" s="310"/>
      <c r="F37" s="295"/>
      <c r="G37" s="278">
        <f>SUM(G30:G36)*F37</f>
        <v>0</v>
      </c>
      <c r="H37" s="204" t="e">
        <f t="shared" si="1"/>
        <v>#DIV/0!</v>
      </c>
      <c r="I37" s="277"/>
      <c r="J37" s="20"/>
      <c r="K37" s="6"/>
      <c r="L37" s="6"/>
    </row>
    <row r="38" spans="2:12" ht="6.75" customHeight="1" thickBot="1" x14ac:dyDescent="0.3">
      <c r="B38" s="364"/>
      <c r="C38" s="365"/>
      <c r="D38" s="365"/>
      <c r="E38" s="366"/>
      <c r="F38" s="270"/>
      <c r="G38" s="271"/>
      <c r="H38" s="272"/>
      <c r="I38" s="273"/>
      <c r="J38" s="20"/>
      <c r="K38" s="6"/>
      <c r="L38" s="6"/>
    </row>
    <row r="39" spans="2:12" ht="16.5" thickBot="1" x14ac:dyDescent="0.3">
      <c r="B39" s="367" t="s">
        <v>1</v>
      </c>
      <c r="C39" s="368"/>
      <c r="D39" s="368"/>
      <c r="E39" s="369"/>
      <c r="F39" s="260"/>
      <c r="G39" s="261">
        <f>SUM(G30:G37)</f>
        <v>0</v>
      </c>
      <c r="H39" s="262" t="e">
        <f>(G39/H$3)</f>
        <v>#DIV/0!</v>
      </c>
      <c r="I39" s="263"/>
      <c r="J39" s="20"/>
      <c r="K39" s="6"/>
      <c r="L39" s="6"/>
    </row>
    <row r="40" spans="2:12" ht="7.15" customHeight="1" thickBot="1" x14ac:dyDescent="0.3">
      <c r="B40" s="364"/>
      <c r="C40" s="365"/>
      <c r="D40" s="365"/>
      <c r="E40" s="365"/>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250"/>
  <sheetViews>
    <sheetView workbookViewId="0">
      <selection activeCell="H22" sqref="H2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44" t="s">
        <v>136</v>
      </c>
      <c r="E2" s="344"/>
      <c r="F2" s="344"/>
      <c r="G2" s="344"/>
      <c r="H2" s="344"/>
      <c r="I2" s="344"/>
      <c r="J2" s="132"/>
      <c r="K2" s="118"/>
      <c r="L2" s="6"/>
    </row>
    <row r="3" spans="1:12" ht="17.25" customHeight="1" x14ac:dyDescent="0.25">
      <c r="B3" s="106"/>
      <c r="C3" s="216" t="s">
        <v>27</v>
      </c>
      <c r="D3" s="345" t="s">
        <v>137</v>
      </c>
      <c r="E3" s="345"/>
      <c r="F3" s="345"/>
      <c r="G3" s="70"/>
      <c r="H3" s="215">
        <v>0</v>
      </c>
      <c r="I3" s="141" t="s">
        <v>323</v>
      </c>
      <c r="J3" s="88"/>
      <c r="K3" s="118"/>
      <c r="L3" s="6"/>
    </row>
    <row r="4" spans="1:12" ht="17.25" customHeight="1" x14ac:dyDescent="0.25">
      <c r="B4" s="106"/>
      <c r="C4" s="216" t="s">
        <v>24</v>
      </c>
      <c r="D4" s="345" t="s">
        <v>138</v>
      </c>
      <c r="E4" s="345"/>
      <c r="F4" s="345"/>
      <c r="G4" s="70"/>
      <c r="H4" s="215">
        <v>0</v>
      </c>
      <c r="I4" s="141" t="s">
        <v>324</v>
      </c>
      <c r="J4" s="88"/>
      <c r="K4" s="118"/>
      <c r="L4" s="6"/>
    </row>
    <row r="5" spans="1:12" ht="18.75" customHeight="1" x14ac:dyDescent="0.25">
      <c r="B5" s="108"/>
      <c r="C5" s="216" t="s">
        <v>25</v>
      </c>
      <c r="D5" s="345" t="s">
        <v>128</v>
      </c>
      <c r="E5" s="345"/>
      <c r="F5" s="345"/>
      <c r="G5" s="71"/>
      <c r="H5" s="134"/>
      <c r="I5" s="133"/>
      <c r="J5" s="132"/>
      <c r="K5" s="135"/>
      <c r="L5" s="110"/>
    </row>
    <row r="6" spans="1:12" ht="18.75" customHeight="1" x14ac:dyDescent="0.25">
      <c r="B6" s="108"/>
      <c r="C6" s="216" t="s">
        <v>28</v>
      </c>
      <c r="D6" s="345" t="s">
        <v>129</v>
      </c>
      <c r="E6" s="345"/>
      <c r="F6" s="345"/>
      <c r="G6" s="71"/>
      <c r="H6" s="13"/>
      <c r="I6" s="133"/>
      <c r="J6" s="132"/>
      <c r="K6" s="136"/>
      <c r="L6" s="110"/>
    </row>
    <row r="7" spans="1:12" ht="16.5" customHeight="1" x14ac:dyDescent="0.25">
      <c r="B7" s="108"/>
      <c r="C7" s="216" t="s">
        <v>23</v>
      </c>
      <c r="D7" s="341" t="s">
        <v>139</v>
      </c>
      <c r="E7" s="342"/>
      <c r="F7" s="342"/>
      <c r="G7" s="70"/>
      <c r="H7" s="12"/>
      <c r="I7" s="133"/>
      <c r="J7" s="88"/>
      <c r="K7" s="118"/>
      <c r="L7" s="6"/>
    </row>
    <row r="8" spans="1:12" ht="16.5" customHeight="1" thickBot="1" x14ac:dyDescent="0.3">
      <c r="B8" s="108"/>
      <c r="C8" s="216"/>
      <c r="D8" s="109"/>
      <c r="E8" s="287"/>
      <c r="F8" s="137"/>
      <c r="G8" s="70"/>
      <c r="H8" s="12"/>
      <c r="I8" s="133"/>
      <c r="J8" s="88"/>
      <c r="K8" s="118"/>
      <c r="L8" s="6"/>
    </row>
    <row r="9" spans="1:12" s="208" customFormat="1" ht="16.5" thickBot="1" x14ac:dyDescent="0.3">
      <c r="B9" s="335" t="s">
        <v>331</v>
      </c>
      <c r="C9" s="336"/>
      <c r="D9" s="336"/>
      <c r="E9" s="336"/>
      <c r="F9" s="336"/>
      <c r="G9" s="336"/>
      <c r="H9" s="336"/>
      <c r="I9" s="343"/>
      <c r="J9" s="206"/>
      <c r="K9" s="207"/>
      <c r="L9" s="207"/>
    </row>
    <row r="10" spans="1:12" s="208" customFormat="1" ht="16.5" thickBot="1" x14ac:dyDescent="0.3">
      <c r="B10" s="335"/>
      <c r="C10" s="336"/>
      <c r="D10" s="336"/>
      <c r="E10" s="337"/>
      <c r="F10" s="255" t="s">
        <v>328</v>
      </c>
      <c r="G10" s="255" t="s">
        <v>1</v>
      </c>
      <c r="H10" s="256" t="s">
        <v>10</v>
      </c>
      <c r="I10" s="257" t="s">
        <v>326</v>
      </c>
      <c r="J10" s="206"/>
      <c r="K10" s="207"/>
      <c r="L10" s="207"/>
    </row>
    <row r="11" spans="1:12" s="211" customFormat="1" ht="15.75" customHeight="1" x14ac:dyDescent="0.25">
      <c r="A11" s="264"/>
      <c r="B11" s="326" t="str">
        <f>'A10'!B10</f>
        <v>A10 - FOUNDATIONS</v>
      </c>
      <c r="C11" s="327"/>
      <c r="D11" s="327"/>
      <c r="E11" s="328"/>
      <c r="F11" s="212"/>
      <c r="G11" s="213"/>
      <c r="H11" s="214" t="e">
        <f t="shared" ref="H11:H28" si="0">(G11/H$3)</f>
        <v>#DIV/0!</v>
      </c>
      <c r="I11" s="266"/>
      <c r="J11" s="209"/>
      <c r="K11" s="210"/>
      <c r="L11" s="210"/>
    </row>
    <row r="12" spans="1:12" s="211" customFormat="1" ht="15.75" customHeight="1" x14ac:dyDescent="0.25">
      <c r="B12" s="326" t="str">
        <f>'B10'!B10</f>
        <v>B10 - SUPERSTRUCTURE</v>
      </c>
      <c r="C12" s="327"/>
      <c r="D12" s="327"/>
      <c r="E12" s="328"/>
      <c r="F12" s="212"/>
      <c r="G12" s="213"/>
      <c r="H12" s="214" t="e">
        <f t="shared" si="0"/>
        <v>#DIV/0!</v>
      </c>
      <c r="I12" s="267"/>
      <c r="J12" s="209"/>
      <c r="K12" s="210"/>
      <c r="L12" s="210"/>
    </row>
    <row r="13" spans="1:12" s="211" customFormat="1" ht="15.75" customHeight="1" x14ac:dyDescent="0.25">
      <c r="B13" s="326" t="str">
        <f>'B20'!B10</f>
        <v>B20 - EXTERIOR ENCLOSURE</v>
      </c>
      <c r="C13" s="327"/>
      <c r="D13" s="327"/>
      <c r="E13" s="328"/>
      <c r="F13" s="212"/>
      <c r="G13" s="213"/>
      <c r="H13" s="214" t="e">
        <f t="shared" si="0"/>
        <v>#DIV/0!</v>
      </c>
      <c r="I13" s="267"/>
      <c r="J13" s="209"/>
      <c r="K13" s="210"/>
      <c r="L13" s="210"/>
    </row>
    <row r="14" spans="1:12" s="211" customFormat="1" ht="15.75" customHeight="1" x14ac:dyDescent="0.25">
      <c r="B14" s="326" t="str">
        <f>'B30'!B10</f>
        <v>B30 - ROOFING</v>
      </c>
      <c r="C14" s="327"/>
      <c r="D14" s="327"/>
      <c r="E14" s="328"/>
      <c r="F14" s="212"/>
      <c r="G14" s="213"/>
      <c r="H14" s="214" t="e">
        <f t="shared" si="0"/>
        <v>#DIV/0!</v>
      </c>
      <c r="I14" s="267"/>
      <c r="J14" s="209"/>
      <c r="K14" s="210"/>
      <c r="L14" s="210"/>
    </row>
    <row r="15" spans="1:12" s="211" customFormat="1" ht="15.75" customHeight="1" x14ac:dyDescent="0.25">
      <c r="B15" s="326" t="str">
        <f>'C10'!B10</f>
        <v>C10 - INTERIOR CONSTRUCTION</v>
      </c>
      <c r="C15" s="327"/>
      <c r="D15" s="327"/>
      <c r="E15" s="328"/>
      <c r="F15" s="212"/>
      <c r="G15" s="213"/>
      <c r="H15" s="214" t="e">
        <f t="shared" si="0"/>
        <v>#DIV/0!</v>
      </c>
      <c r="I15" s="267"/>
      <c r="J15" s="209"/>
      <c r="K15" s="210"/>
      <c r="L15" s="210"/>
    </row>
    <row r="16" spans="1:12" s="211" customFormat="1" ht="15.75" customHeight="1" x14ac:dyDescent="0.25">
      <c r="B16" s="326" t="str">
        <f>+'C20'!B10</f>
        <v>C20 - STAIRS</v>
      </c>
      <c r="C16" s="327"/>
      <c r="D16" s="327"/>
      <c r="E16" s="328"/>
      <c r="F16" s="212"/>
      <c r="G16" s="213"/>
      <c r="H16" s="214" t="e">
        <f t="shared" si="0"/>
        <v>#DIV/0!</v>
      </c>
      <c r="I16" s="267"/>
      <c r="J16" s="209"/>
      <c r="K16" s="210"/>
      <c r="L16" s="210"/>
    </row>
    <row r="17" spans="2:12" s="211" customFormat="1" ht="15.75" customHeight="1" x14ac:dyDescent="0.25">
      <c r="B17" s="326" t="str">
        <f>+'C30'!B10</f>
        <v>C30 - INTERIOR FINISHES</v>
      </c>
      <c r="C17" s="327"/>
      <c r="D17" s="327"/>
      <c r="E17" s="328"/>
      <c r="F17" s="212"/>
      <c r="G17" s="213"/>
      <c r="H17" s="214" t="e">
        <f t="shared" si="0"/>
        <v>#DIV/0!</v>
      </c>
      <c r="I17" s="267"/>
      <c r="J17" s="209"/>
      <c r="K17" s="210"/>
      <c r="L17" s="210"/>
    </row>
    <row r="18" spans="2:12" s="211" customFormat="1" ht="15.75" customHeight="1" x14ac:dyDescent="0.25">
      <c r="B18" s="326" t="str">
        <f>+'D10'!B10</f>
        <v>D10 - CONVEYING</v>
      </c>
      <c r="C18" s="327"/>
      <c r="D18" s="327"/>
      <c r="E18" s="328"/>
      <c r="F18" s="212"/>
      <c r="G18" s="213"/>
      <c r="H18" s="214" t="e">
        <f t="shared" si="0"/>
        <v>#DIV/0!</v>
      </c>
      <c r="I18" s="267"/>
      <c r="J18" s="209"/>
      <c r="K18" s="210"/>
      <c r="L18" s="210"/>
    </row>
    <row r="19" spans="2:12" s="211" customFormat="1" ht="15.75" customHeight="1" x14ac:dyDescent="0.25">
      <c r="B19" s="326" t="str">
        <f>+'D20'!B10</f>
        <v>D20 - PLUMBING</v>
      </c>
      <c r="C19" s="327"/>
      <c r="D19" s="327"/>
      <c r="E19" s="328"/>
      <c r="F19" s="212"/>
      <c r="G19" s="213"/>
      <c r="H19" s="214" t="e">
        <f t="shared" si="0"/>
        <v>#DIV/0!</v>
      </c>
      <c r="I19" s="267"/>
      <c r="J19" s="209"/>
      <c r="K19" s="210"/>
      <c r="L19" s="210"/>
    </row>
    <row r="20" spans="2:12" s="211" customFormat="1" ht="15.75" customHeight="1" x14ac:dyDescent="0.25">
      <c r="B20" s="326" t="str">
        <f>'D30'!B10</f>
        <v>D30 - HVAC</v>
      </c>
      <c r="C20" s="327"/>
      <c r="D20" s="327"/>
      <c r="E20" s="328"/>
      <c r="F20" s="212"/>
      <c r="G20" s="264"/>
      <c r="H20" s="214" t="e">
        <f>(G21/H$3)</f>
        <v>#DIV/0!</v>
      </c>
      <c r="I20" s="267"/>
      <c r="J20" s="209"/>
      <c r="K20" s="210"/>
      <c r="L20" s="210"/>
    </row>
    <row r="21" spans="2:12" s="211" customFormat="1" ht="15.75" customHeight="1" x14ac:dyDescent="0.25">
      <c r="B21" s="326" t="str">
        <f>+'D40'!B10</f>
        <v>D40 - FIRE PROTECTION</v>
      </c>
      <c r="C21" s="327"/>
      <c r="D21" s="327"/>
      <c r="E21" s="328"/>
      <c r="F21" s="212"/>
      <c r="G21" s="213"/>
      <c r="H21" s="214" t="e">
        <f>(G22/H$3)</f>
        <v>#DIV/0!</v>
      </c>
      <c r="I21" s="267"/>
      <c r="J21" s="209"/>
      <c r="K21" s="210"/>
      <c r="L21" s="210"/>
    </row>
    <row r="22" spans="2:12" s="211" customFormat="1" ht="15.75" customHeight="1" x14ac:dyDescent="0.25">
      <c r="B22" s="326" t="str">
        <f>+'D50'!B10</f>
        <v>D50 - ELECTRICAL</v>
      </c>
      <c r="C22" s="327"/>
      <c r="D22" s="327"/>
      <c r="E22" s="328"/>
      <c r="F22" s="212"/>
      <c r="G22" s="213"/>
      <c r="H22" s="214" t="e">
        <f>(G23/H$3)</f>
        <v>#DIV/0!</v>
      </c>
      <c r="I22" s="267"/>
      <c r="J22" s="209"/>
      <c r="K22" s="210"/>
      <c r="L22" s="210"/>
    </row>
    <row r="23" spans="2:12" s="211" customFormat="1" ht="15.75" customHeight="1" x14ac:dyDescent="0.25">
      <c r="B23" s="326" t="str">
        <f>+'E10'!B10</f>
        <v>E10 - EQUIPMENT</v>
      </c>
      <c r="C23" s="327"/>
      <c r="D23" s="327"/>
      <c r="E23" s="328"/>
      <c r="F23" s="212"/>
      <c r="G23" s="213"/>
      <c r="H23" s="214" t="e">
        <f t="shared" si="0"/>
        <v>#DIV/0!</v>
      </c>
      <c r="I23" s="267"/>
      <c r="J23" s="209"/>
      <c r="K23" s="210"/>
      <c r="L23" s="210"/>
    </row>
    <row r="24" spans="2:12" s="211" customFormat="1" ht="15.75" customHeight="1" x14ac:dyDescent="0.25">
      <c r="B24" s="326" t="str">
        <f>+'E20'!B10</f>
        <v>E20 - FURNISHINGS</v>
      </c>
      <c r="C24" s="327"/>
      <c r="D24" s="327"/>
      <c r="E24" s="328"/>
      <c r="F24" s="212"/>
      <c r="G24" s="213"/>
      <c r="H24" s="214" t="e">
        <f t="shared" si="0"/>
        <v>#DIV/0!</v>
      </c>
      <c r="I24" s="267"/>
      <c r="J24" s="209"/>
      <c r="K24" s="210"/>
      <c r="L24" s="210"/>
    </row>
    <row r="25" spans="2:12" s="211" customFormat="1" ht="15.75" customHeight="1" x14ac:dyDescent="0.25">
      <c r="B25" s="326" t="str">
        <f>+'F10'!B10</f>
        <v>F10 - SPECIAL CONSTRUCTION</v>
      </c>
      <c r="C25" s="327"/>
      <c r="D25" s="327"/>
      <c r="E25" s="328"/>
      <c r="F25" s="212"/>
      <c r="G25" s="213"/>
      <c r="H25" s="214" t="e">
        <f t="shared" si="0"/>
        <v>#DIV/0!</v>
      </c>
      <c r="I25" s="267"/>
      <c r="J25" s="209"/>
      <c r="K25" s="210"/>
      <c r="L25" s="210"/>
    </row>
    <row r="26" spans="2:12" s="211" customFormat="1" ht="15.75" customHeight="1" x14ac:dyDescent="0.25">
      <c r="B26" s="326" t="str">
        <f>+'F20'!B10</f>
        <v>F20 - SELECTIVE DEMOLITION</v>
      </c>
      <c r="C26" s="327"/>
      <c r="D26" s="327"/>
      <c r="E26" s="328"/>
      <c r="F26" s="212"/>
      <c r="G26" s="213"/>
      <c r="H26" s="214" t="e">
        <f t="shared" si="0"/>
        <v>#DIV/0!</v>
      </c>
      <c r="I26" s="267"/>
      <c r="J26" s="209"/>
      <c r="K26" s="210"/>
      <c r="L26" s="210"/>
    </row>
    <row r="27" spans="2:12" s="211" customFormat="1" ht="15.75" customHeight="1" x14ac:dyDescent="0.25">
      <c r="B27" s="326" t="str">
        <f>+'G20'!B10</f>
        <v>G20 - SITEWORK</v>
      </c>
      <c r="C27" s="327"/>
      <c r="D27" s="327"/>
      <c r="E27" s="328"/>
      <c r="F27" s="212"/>
      <c r="G27" s="213"/>
      <c r="H27" s="214" t="e">
        <f t="shared" si="0"/>
        <v>#DIV/0!</v>
      </c>
      <c r="I27" s="267"/>
      <c r="J27" s="209"/>
      <c r="K27" s="210"/>
      <c r="L27" s="210"/>
    </row>
    <row r="28" spans="2:12" s="211" customFormat="1" ht="15.75" customHeight="1" x14ac:dyDescent="0.25">
      <c r="B28" s="326" t="str">
        <f>+'G70'!B10</f>
        <v>G70 - OFFSITE WORK</v>
      </c>
      <c r="C28" s="327"/>
      <c r="D28" s="327"/>
      <c r="E28" s="328"/>
      <c r="F28" s="212"/>
      <c r="G28" s="213"/>
      <c r="H28" s="214" t="e">
        <f t="shared" si="0"/>
        <v>#DIV/0!</v>
      </c>
      <c r="I28" s="267"/>
      <c r="J28" s="209"/>
      <c r="K28" s="210"/>
      <c r="L28" s="210"/>
    </row>
    <row r="29" spans="2:12" ht="7.5" customHeight="1" x14ac:dyDescent="0.25">
      <c r="B29" s="329"/>
      <c r="C29" s="330"/>
      <c r="D29" s="330"/>
      <c r="E29" s="331"/>
      <c r="F29" s="320"/>
      <c r="G29" s="321"/>
      <c r="H29" s="322"/>
      <c r="I29" s="268"/>
      <c r="J29" s="20"/>
      <c r="K29" s="6"/>
      <c r="L29" s="6"/>
    </row>
    <row r="30" spans="2:12" ht="15.75" customHeight="1" x14ac:dyDescent="0.25">
      <c r="B30" s="370" t="s">
        <v>8</v>
      </c>
      <c r="C30" s="371"/>
      <c r="D30" s="371"/>
      <c r="E30" s="372"/>
      <c r="F30" s="16"/>
      <c r="G30" s="15">
        <f>SUM(G11:G29)</f>
        <v>0</v>
      </c>
      <c r="H30" s="72" t="e">
        <f>(G30/H$3)</f>
        <v>#DIV/0!</v>
      </c>
      <c r="I30" s="276"/>
      <c r="J30" s="20"/>
      <c r="K30" s="6"/>
      <c r="L30" s="6"/>
    </row>
    <row r="31" spans="2:12" x14ac:dyDescent="0.25">
      <c r="B31" s="308"/>
      <c r="C31" s="309"/>
      <c r="D31" s="309"/>
      <c r="E31" s="310"/>
      <c r="F31" s="373"/>
      <c r="G31" s="374"/>
      <c r="H31" s="375"/>
      <c r="I31" s="277"/>
      <c r="J31" s="20"/>
      <c r="K31" s="6"/>
      <c r="L31" s="6"/>
    </row>
    <row r="32" spans="2:12" ht="15.75" customHeight="1" x14ac:dyDescent="0.25">
      <c r="B32" s="314" t="s">
        <v>127</v>
      </c>
      <c r="C32" s="315"/>
      <c r="D32" s="315"/>
      <c r="E32" s="316"/>
      <c r="F32" s="294"/>
      <c r="G32" s="15">
        <f>G30*F32</f>
        <v>0</v>
      </c>
      <c r="H32" s="72" t="e">
        <f t="shared" ref="H32:H37" si="1">(G32/H$3)</f>
        <v>#DIV/0!</v>
      </c>
      <c r="I32" s="269"/>
      <c r="J32" s="20"/>
      <c r="K32" s="6"/>
      <c r="L32" s="6"/>
    </row>
    <row r="33" spans="2:12" ht="15.75" customHeight="1" x14ac:dyDescent="0.25">
      <c r="B33" s="314" t="s">
        <v>126</v>
      </c>
      <c r="C33" s="315"/>
      <c r="D33" s="315"/>
      <c r="E33" s="316"/>
      <c r="F33" s="294"/>
      <c r="G33" s="15">
        <f>SUM(G30:G32)*F33</f>
        <v>0</v>
      </c>
      <c r="H33" s="72" t="e">
        <f t="shared" si="1"/>
        <v>#DIV/0!</v>
      </c>
      <c r="I33" s="269"/>
      <c r="J33" s="20"/>
      <c r="K33" s="6"/>
      <c r="L33" s="6"/>
    </row>
    <row r="34" spans="2:12" ht="15.75" customHeight="1" x14ac:dyDescent="0.25">
      <c r="B34" s="314" t="s">
        <v>6</v>
      </c>
      <c r="C34" s="315"/>
      <c r="D34" s="315"/>
      <c r="E34" s="316"/>
      <c r="F34" s="294"/>
      <c r="G34" s="144">
        <f>SUM(G30:G33)*F34</f>
        <v>0</v>
      </c>
      <c r="H34" s="72" t="e">
        <f t="shared" si="1"/>
        <v>#DIV/0!</v>
      </c>
      <c r="I34" s="269"/>
      <c r="J34" s="20"/>
      <c r="K34" s="6"/>
      <c r="L34" s="6"/>
    </row>
    <row r="35" spans="2:12" ht="15.75" customHeight="1" x14ac:dyDescent="0.25">
      <c r="B35" s="314" t="s">
        <v>329</v>
      </c>
      <c r="C35" s="315"/>
      <c r="D35" s="315"/>
      <c r="E35" s="316"/>
      <c r="F35" s="294"/>
      <c r="G35" s="144">
        <f>SUM(G30:G34)*F35</f>
        <v>0</v>
      </c>
      <c r="H35" s="72" t="e">
        <f t="shared" si="1"/>
        <v>#DIV/0!</v>
      </c>
      <c r="I35" s="269"/>
      <c r="J35" s="20"/>
      <c r="K35" s="6"/>
      <c r="L35" s="6"/>
    </row>
    <row r="36" spans="2:12" ht="15.75" customHeight="1" x14ac:dyDescent="0.25">
      <c r="B36" s="314" t="s">
        <v>130</v>
      </c>
      <c r="C36" s="315"/>
      <c r="D36" s="315"/>
      <c r="E36" s="316"/>
      <c r="F36" s="294"/>
      <c r="G36" s="144">
        <f>SUM(G30:G35)*F36</f>
        <v>0</v>
      </c>
      <c r="H36" s="72" t="e">
        <f>(G36/H$3)</f>
        <v>#DIV/0!</v>
      </c>
      <c r="I36" s="269"/>
      <c r="J36" s="20"/>
      <c r="K36" s="6"/>
      <c r="L36" s="6"/>
    </row>
    <row r="37" spans="2:12" ht="15.75" customHeight="1" x14ac:dyDescent="0.25">
      <c r="B37" s="308" t="s">
        <v>11</v>
      </c>
      <c r="C37" s="309"/>
      <c r="D37" s="309"/>
      <c r="E37" s="310"/>
      <c r="F37" s="295"/>
      <c r="G37" s="278">
        <f>SUM(G30:G36)*F37</f>
        <v>0</v>
      </c>
      <c r="H37" s="204" t="e">
        <f t="shared" si="1"/>
        <v>#DIV/0!</v>
      </c>
      <c r="I37" s="277"/>
      <c r="J37" s="20"/>
      <c r="K37" s="6"/>
      <c r="L37" s="6"/>
    </row>
    <row r="38" spans="2:12" ht="6.75" customHeight="1" thickBot="1" x14ac:dyDescent="0.3">
      <c r="B38" s="364"/>
      <c r="C38" s="365"/>
      <c r="D38" s="365"/>
      <c r="E38" s="366"/>
      <c r="F38" s="270"/>
      <c r="G38" s="271"/>
      <c r="H38" s="272"/>
      <c r="I38" s="273"/>
      <c r="J38" s="20"/>
      <c r="K38" s="6"/>
      <c r="L38" s="6"/>
    </row>
    <row r="39" spans="2:12" ht="16.5" thickBot="1" x14ac:dyDescent="0.3">
      <c r="B39" s="367" t="s">
        <v>1</v>
      </c>
      <c r="C39" s="368"/>
      <c r="D39" s="368"/>
      <c r="E39" s="369"/>
      <c r="F39" s="260"/>
      <c r="G39" s="261">
        <f>SUM(G30:G37)</f>
        <v>0</v>
      </c>
      <c r="H39" s="262" t="e">
        <f>(G39/H$3)</f>
        <v>#DIV/0!</v>
      </c>
      <c r="I39" s="263"/>
      <c r="J39" s="20"/>
      <c r="K39" s="6"/>
      <c r="L39" s="6"/>
    </row>
    <row r="40" spans="2:12" ht="7.15" customHeight="1" thickBot="1" x14ac:dyDescent="0.3">
      <c r="B40" s="364"/>
      <c r="C40" s="365"/>
      <c r="D40" s="365"/>
      <c r="E40" s="365"/>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286"/>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6"/>
  <sheetViews>
    <sheetView zoomScale="90" zoomScaleNormal="90" workbookViewId="0">
      <selection activeCell="G13" sqref="G1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8" customHeight="1" x14ac:dyDescent="0.25">
      <c r="B10" s="142" t="s">
        <v>31</v>
      </c>
      <c r="C10" s="90"/>
      <c r="D10" s="75" t="s">
        <v>9</v>
      </c>
      <c r="E10" s="76" t="s">
        <v>0</v>
      </c>
      <c r="F10" s="75" t="s">
        <v>35</v>
      </c>
      <c r="G10" s="77" t="s">
        <v>1</v>
      </c>
      <c r="H10" s="77" t="s">
        <v>10</v>
      </c>
      <c r="I10" s="78"/>
      <c r="J10" s="20"/>
      <c r="K10" s="6"/>
      <c r="L10" s="6"/>
    </row>
    <row r="11" spans="2:12" x14ac:dyDescent="0.25">
      <c r="B11" s="34"/>
      <c r="C11" s="35"/>
      <c r="D11" s="36"/>
      <c r="E11" s="35"/>
      <c r="F11" s="17"/>
      <c r="G11" s="15"/>
      <c r="H11" s="15"/>
      <c r="I11" s="125"/>
      <c r="J11" s="20"/>
      <c r="K11" s="6"/>
      <c r="L11" s="6"/>
    </row>
    <row r="12" spans="2:12" x14ac:dyDescent="0.25">
      <c r="B12" s="34" t="s">
        <v>18</v>
      </c>
      <c r="C12" s="35"/>
      <c r="D12" s="37"/>
      <c r="E12" s="38" t="s">
        <v>3</v>
      </c>
      <c r="F12" s="59"/>
      <c r="G12" s="15">
        <v>0</v>
      </c>
      <c r="H12" s="72" t="e">
        <f>(G12/'Cover Sheet'!H$3)</f>
        <v>#DIV/0!</v>
      </c>
      <c r="I12" s="126"/>
      <c r="J12" s="88"/>
      <c r="K12" s="118"/>
      <c r="L12" s="6"/>
    </row>
    <row r="13" spans="2:12" x14ac:dyDescent="0.25">
      <c r="B13" s="34" t="s">
        <v>16</v>
      </c>
      <c r="C13" s="35"/>
      <c r="D13" s="60"/>
      <c r="E13" s="38" t="s">
        <v>3</v>
      </c>
      <c r="F13" s="59"/>
      <c r="G13" s="15">
        <f>($D13*F13)</f>
        <v>0</v>
      </c>
      <c r="H13" s="72" t="e">
        <f>(G13/'Cover Sheet'!H$3)</f>
        <v>#DIV/0!</v>
      </c>
      <c r="I13" s="126"/>
      <c r="J13" s="88"/>
      <c r="K13" s="118"/>
      <c r="L13" s="6"/>
    </row>
    <row r="14" spans="2:12" x14ac:dyDescent="0.25">
      <c r="B14" s="34" t="s">
        <v>17</v>
      </c>
      <c r="C14" s="35"/>
      <c r="D14" s="60"/>
      <c r="E14" s="38" t="s">
        <v>3</v>
      </c>
      <c r="F14" s="59"/>
      <c r="G14" s="15">
        <f t="shared" ref="G14:G21" si="0">($D14*F14)</f>
        <v>0</v>
      </c>
      <c r="H14" s="72" t="e">
        <f>(G14/'Cover Sheet'!H$3)</f>
        <v>#DIV/0!</v>
      </c>
      <c r="I14" s="126"/>
      <c r="J14" s="88"/>
      <c r="K14" s="118"/>
      <c r="L14" s="6"/>
    </row>
    <row r="15" spans="2:12" x14ac:dyDescent="0.25">
      <c r="B15" s="34" t="s">
        <v>15</v>
      </c>
      <c r="C15" s="35"/>
      <c r="D15" s="60"/>
      <c r="E15" s="38" t="s">
        <v>3</v>
      </c>
      <c r="F15" s="59"/>
      <c r="G15" s="15">
        <f t="shared" si="0"/>
        <v>0</v>
      </c>
      <c r="H15" s="72" t="e">
        <f>(G15/'Cover Sheet'!H$3)</f>
        <v>#DIV/0!</v>
      </c>
      <c r="I15" s="126"/>
      <c r="J15" s="88"/>
      <c r="K15" s="118"/>
      <c r="L15" s="6"/>
    </row>
    <row r="16" spans="2:12" x14ac:dyDescent="0.25">
      <c r="B16" s="34" t="s">
        <v>12</v>
      </c>
      <c r="C16" s="35"/>
      <c r="D16" s="37"/>
      <c r="E16" s="38" t="s">
        <v>3</v>
      </c>
      <c r="F16" s="59"/>
      <c r="G16" s="15">
        <f t="shared" si="0"/>
        <v>0</v>
      </c>
      <c r="H16" s="72" t="e">
        <f>(G16/'Cover Sheet'!H$3)</f>
        <v>#DIV/0!</v>
      </c>
      <c r="I16" s="126"/>
      <c r="J16" s="88"/>
      <c r="K16" s="119"/>
      <c r="L16" s="6"/>
    </row>
    <row r="17" spans="1:12" x14ac:dyDescent="0.25">
      <c r="B17" s="34" t="s">
        <v>13</v>
      </c>
      <c r="C17" s="35"/>
      <c r="D17" s="60"/>
      <c r="E17" s="38" t="s">
        <v>3</v>
      </c>
      <c r="F17" s="59"/>
      <c r="G17" s="15">
        <f t="shared" si="0"/>
        <v>0</v>
      </c>
      <c r="H17" s="72" t="e">
        <f>(G17/'Cover Sheet'!H$3)</f>
        <v>#DIV/0!</v>
      </c>
      <c r="I17" s="126"/>
      <c r="J17" s="88"/>
      <c r="K17" s="120"/>
      <c r="L17" s="121"/>
    </row>
    <row r="18" spans="1:12" x14ac:dyDescent="0.25">
      <c r="B18" s="34" t="s">
        <v>14</v>
      </c>
      <c r="C18" s="35"/>
      <c r="D18" s="60"/>
      <c r="E18" s="38" t="s">
        <v>4</v>
      </c>
      <c r="F18" s="59"/>
      <c r="G18" s="15">
        <f t="shared" si="0"/>
        <v>0</v>
      </c>
      <c r="H18" s="72" t="e">
        <f>(G18/'Cover Sheet'!H$3)</f>
        <v>#DIV/0!</v>
      </c>
      <c r="I18" s="127"/>
      <c r="J18" s="88"/>
      <c r="K18" s="118"/>
      <c r="L18" s="6"/>
    </row>
    <row r="19" spans="1:12" x14ac:dyDescent="0.25">
      <c r="B19" s="34" t="s">
        <v>19</v>
      </c>
      <c r="C19" s="35"/>
      <c r="D19" s="60"/>
      <c r="E19" s="38" t="s">
        <v>3</v>
      </c>
      <c r="F19" s="59"/>
      <c r="G19" s="15">
        <f t="shared" si="0"/>
        <v>0</v>
      </c>
      <c r="H19" s="72" t="e">
        <f>(G19/'Cover Sheet'!H$3)</f>
        <v>#DIV/0!</v>
      </c>
      <c r="I19" s="126"/>
      <c r="J19" s="88"/>
      <c r="K19" s="118"/>
      <c r="L19" s="6"/>
    </row>
    <row r="20" spans="1:12" x14ac:dyDescent="0.25">
      <c r="B20" s="34" t="s">
        <v>51</v>
      </c>
      <c r="C20" s="35"/>
      <c r="D20" s="37"/>
      <c r="E20" s="38" t="s">
        <v>3</v>
      </c>
      <c r="F20" s="59"/>
      <c r="G20" s="15">
        <f t="shared" si="0"/>
        <v>0</v>
      </c>
      <c r="H20" s="72" t="e">
        <f>(G20/'Cover Sheet'!H$3)</f>
        <v>#DIV/0!</v>
      </c>
      <c r="I20" s="126"/>
      <c r="J20" s="88"/>
      <c r="K20" s="118"/>
      <c r="L20" s="6"/>
    </row>
    <row r="21" spans="1:12" x14ac:dyDescent="0.25">
      <c r="B21" s="34" t="s">
        <v>52</v>
      </c>
      <c r="C21" s="35"/>
      <c r="D21" s="60"/>
      <c r="E21" s="38" t="s">
        <v>3</v>
      </c>
      <c r="F21" s="59"/>
      <c r="G21" s="15">
        <f t="shared" si="0"/>
        <v>0</v>
      </c>
      <c r="H21" s="72" t="e">
        <f>(G21/'Cover Sheet'!H$3)</f>
        <v>#DIV/0!</v>
      </c>
      <c r="I21" s="126"/>
      <c r="J21" s="88"/>
      <c r="K21" s="118"/>
      <c r="L21" s="6"/>
    </row>
    <row r="22" spans="1:12" x14ac:dyDescent="0.25">
      <c r="B22" s="34"/>
      <c r="C22" s="35"/>
      <c r="D22" s="37"/>
      <c r="E22" s="38"/>
      <c r="F22" s="17"/>
      <c r="G22" s="15"/>
      <c r="H22" s="15"/>
      <c r="I22" s="125"/>
      <c r="J22" s="20"/>
      <c r="K22" s="6"/>
      <c r="L22" s="6"/>
    </row>
    <row r="23" spans="1:12" ht="15" customHeight="1" thickBot="1" x14ac:dyDescent="0.3">
      <c r="B23" s="91"/>
      <c r="C23" s="92" t="str">
        <f>+B10</f>
        <v>A10 - FOUNDATIONS</v>
      </c>
      <c r="D23" s="79"/>
      <c r="E23" s="80"/>
      <c r="F23" s="81"/>
      <c r="G23" s="82">
        <f>SUM(G11:G22)</f>
        <v>0</v>
      </c>
      <c r="H23" s="83" t="e">
        <f>SUM(H11:H22)</f>
        <v>#DIV/0!</v>
      </c>
      <c r="I23" s="84"/>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15.75" customHeight="1" x14ac:dyDescent="0.25">
      <c r="A31" s="3"/>
      <c r="B31" s="148"/>
      <c r="C31" s="48"/>
      <c r="D31" s="107"/>
      <c r="E31" s="48"/>
      <c r="F31" s="23"/>
      <c r="G31" s="116"/>
      <c r="H31" s="72"/>
      <c r="I31" s="87"/>
      <c r="J31" s="20"/>
      <c r="K31" s="6"/>
      <c r="L31" s="6"/>
    </row>
    <row r="32" spans="1:12" ht="15.75" customHeight="1" x14ac:dyDescent="0.25">
      <c r="A32" s="3"/>
      <c r="B32" s="148"/>
      <c r="C32" s="48"/>
      <c r="D32" s="107"/>
      <c r="E32" s="48"/>
      <c r="F32" s="23"/>
      <c r="G32" s="116"/>
      <c r="H32" s="72"/>
      <c r="I32" s="87"/>
      <c r="J32" s="20"/>
      <c r="K32" s="6"/>
      <c r="L32" s="6"/>
    </row>
    <row r="33" spans="1:12" ht="15.75" customHeight="1" x14ac:dyDescent="0.25">
      <c r="A33" s="3"/>
      <c r="B33" s="148"/>
      <c r="C33" s="48"/>
      <c r="D33" s="107"/>
      <c r="E33" s="48"/>
      <c r="F33" s="23"/>
      <c r="G33" s="116"/>
      <c r="H33" s="72"/>
      <c r="I33" s="87"/>
      <c r="J33" s="20"/>
      <c r="K33" s="6"/>
      <c r="L33" s="6"/>
    </row>
    <row r="34" spans="1:12" ht="15.75" customHeight="1" x14ac:dyDescent="0.25">
      <c r="A34" s="3"/>
      <c r="B34" s="148"/>
      <c r="C34" s="48"/>
      <c r="D34" s="107"/>
      <c r="E34" s="48"/>
      <c r="F34" s="23"/>
      <c r="G34" s="116"/>
      <c r="H34" s="72"/>
      <c r="I34" s="87"/>
      <c r="J34" s="20"/>
      <c r="K34" s="6"/>
      <c r="L34" s="6"/>
    </row>
    <row r="35" spans="1:12" ht="15.75" customHeight="1" x14ac:dyDescent="0.25">
      <c r="A35" s="3"/>
      <c r="B35" s="148"/>
      <c r="C35" s="48"/>
      <c r="D35" s="107"/>
      <c r="E35" s="48"/>
      <c r="F35" s="23"/>
      <c r="G35" s="116"/>
      <c r="H35" s="72"/>
      <c r="I35" s="87"/>
      <c r="J35" s="20"/>
      <c r="K35" s="6"/>
      <c r="L35" s="6"/>
    </row>
    <row r="36" spans="1:12" ht="7.5" customHeight="1" x14ac:dyDescent="0.25">
      <c r="A36" s="3"/>
      <c r="B36" s="33"/>
      <c r="C36" s="33"/>
      <c r="D36" s="32"/>
      <c r="E36" s="33"/>
      <c r="F36" s="73"/>
      <c r="G36" s="74"/>
      <c r="H36" s="74"/>
      <c r="I36" s="149"/>
      <c r="J36" s="20"/>
      <c r="K36" s="6"/>
      <c r="L36" s="6"/>
    </row>
    <row r="37" spans="1:12" ht="6.75" customHeight="1" x14ac:dyDescent="0.25">
      <c r="A37" s="3"/>
      <c r="B37" s="48"/>
      <c r="C37" s="33"/>
      <c r="D37" s="32"/>
      <c r="E37" s="33"/>
      <c r="F37" s="23"/>
      <c r="G37" s="70"/>
      <c r="H37" s="70"/>
      <c r="I37" s="149"/>
      <c r="J37" s="20"/>
      <c r="K37" s="6"/>
      <c r="L37" s="6"/>
    </row>
    <row r="38" spans="1:12" ht="15.75" customHeight="1" x14ac:dyDescent="0.25">
      <c r="A38" s="3"/>
      <c r="B38" s="48"/>
      <c r="C38" s="89"/>
      <c r="D38" s="117"/>
      <c r="E38" s="33"/>
      <c r="F38" s="23"/>
      <c r="G38" s="15"/>
      <c r="H38" s="72"/>
      <c r="I38" s="87"/>
      <c r="J38" s="20"/>
      <c r="K38" s="6"/>
      <c r="L38" s="6"/>
    </row>
    <row r="39" spans="1:12" ht="6.75" customHeight="1" x14ac:dyDescent="0.25">
      <c r="A39" s="3"/>
      <c r="B39" s="48"/>
      <c r="C39" s="89"/>
      <c r="D39" s="117"/>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15.75" customHeight="1" x14ac:dyDescent="0.25">
      <c r="A42" s="3"/>
      <c r="B42" s="48"/>
      <c r="C42" s="33"/>
      <c r="D42" s="30"/>
      <c r="E42" s="33"/>
      <c r="F42" s="23"/>
      <c r="G42" s="15"/>
      <c r="H42" s="72"/>
      <c r="I42" s="87"/>
      <c r="J42" s="20"/>
      <c r="K42" s="6"/>
      <c r="L42" s="6"/>
    </row>
    <row r="43" spans="1:12" ht="15.75" customHeight="1" x14ac:dyDescent="0.25">
      <c r="A43" s="3"/>
      <c r="B43" s="48"/>
      <c r="C43" s="33"/>
      <c r="D43" s="30"/>
      <c r="E43" s="33"/>
      <c r="F43" s="23"/>
      <c r="G43" s="15"/>
      <c r="H43" s="72"/>
      <c r="I43" s="87"/>
      <c r="J43" s="20"/>
      <c r="K43" s="6"/>
      <c r="L43" s="6"/>
    </row>
    <row r="44" spans="1:12" ht="15.75" customHeight="1" x14ac:dyDescent="0.25">
      <c r="A44" s="3"/>
      <c r="B44" s="48"/>
      <c r="C44" s="33"/>
      <c r="D44" s="30"/>
      <c r="E44" s="33"/>
      <c r="F44" s="23"/>
      <c r="G44" s="15"/>
      <c r="H44" s="72"/>
      <c r="I44" s="87"/>
      <c r="J44" s="20"/>
      <c r="K44" s="6"/>
      <c r="L44" s="6"/>
    </row>
    <row r="45" spans="1:12" ht="15.75" customHeight="1" x14ac:dyDescent="0.25">
      <c r="A45" s="3"/>
      <c r="B45" s="48"/>
      <c r="C45" s="33"/>
      <c r="D45" s="30"/>
      <c r="E45" s="33"/>
      <c r="F45" s="23"/>
      <c r="G45" s="15"/>
      <c r="H45" s="72"/>
      <c r="I45" s="87"/>
      <c r="J45" s="20"/>
      <c r="K45" s="6"/>
      <c r="L45" s="6"/>
    </row>
    <row r="46" spans="1:12" ht="6.75" customHeight="1" x14ac:dyDescent="0.25">
      <c r="A46" s="3"/>
      <c r="B46" s="48"/>
      <c r="C46" s="33"/>
      <c r="D46" s="30"/>
      <c r="E46" s="33"/>
      <c r="F46" s="23"/>
      <c r="G46" s="15"/>
      <c r="H46" s="72"/>
      <c r="I46" s="87"/>
      <c r="J46" s="20"/>
      <c r="K46" s="6"/>
      <c r="L46" s="6"/>
    </row>
    <row r="47" spans="1:12" ht="4.5" customHeight="1" x14ac:dyDescent="0.25">
      <c r="A47" s="3"/>
      <c r="B47" s="33"/>
      <c r="C47" s="89"/>
      <c r="D47" s="32"/>
      <c r="E47" s="33"/>
      <c r="F47" s="23"/>
      <c r="G47" s="15"/>
      <c r="H47" s="15"/>
      <c r="I47" s="149"/>
      <c r="J47" s="20"/>
      <c r="K47" s="6"/>
      <c r="L47" s="6"/>
    </row>
    <row r="48" spans="1:12" x14ac:dyDescent="0.25">
      <c r="A48" s="3"/>
      <c r="B48" s="143"/>
      <c r="C48" s="31"/>
      <c r="D48" s="32"/>
      <c r="E48" s="33"/>
      <c r="F48" s="23"/>
      <c r="G48" s="15"/>
      <c r="H48" s="72"/>
      <c r="I48" s="87"/>
      <c r="J48" s="20"/>
      <c r="K48" s="6"/>
      <c r="L48" s="6"/>
    </row>
    <row r="49" spans="1:12" ht="4.5" customHeight="1" x14ac:dyDescent="0.25">
      <c r="A49" s="3"/>
      <c r="B49" s="33"/>
      <c r="C49" s="89"/>
      <c r="D49" s="32"/>
      <c r="E49" s="33"/>
      <c r="F49" s="73"/>
      <c r="G49" s="74"/>
      <c r="H49" s="74"/>
      <c r="I49" s="149"/>
      <c r="J49" s="20"/>
      <c r="K49" s="6"/>
      <c r="L49" s="6"/>
    </row>
    <row r="50" spans="1:12" ht="12" customHeight="1" x14ac:dyDescent="0.25">
      <c r="A50" s="3"/>
      <c r="B50" s="33"/>
      <c r="C50" s="89"/>
      <c r="D50" s="32"/>
      <c r="E50" s="33"/>
      <c r="F50" s="73"/>
      <c r="G50" s="74"/>
      <c r="H50" s="74"/>
      <c r="I50" s="149"/>
      <c r="J50" s="20"/>
      <c r="K50" s="6"/>
      <c r="L50" s="6"/>
    </row>
    <row r="51" spans="1:12" ht="18" customHeight="1" x14ac:dyDescent="0.25">
      <c r="A51" s="3"/>
      <c r="B51" s="146"/>
      <c r="C51" s="150"/>
      <c r="D51" s="151"/>
      <c r="E51" s="152"/>
      <c r="F51" s="151"/>
      <c r="G51" s="153"/>
      <c r="H51" s="153"/>
      <c r="I51" s="154"/>
      <c r="J51" s="20"/>
      <c r="K51" s="6"/>
      <c r="L51" s="6"/>
    </row>
    <row r="52" spans="1:12" ht="12" customHeight="1" x14ac:dyDescent="0.25">
      <c r="A52" s="3"/>
      <c r="B52" s="35"/>
      <c r="C52" s="35"/>
      <c r="D52" s="36"/>
      <c r="E52" s="35"/>
      <c r="F52" s="155"/>
      <c r="G52" s="15"/>
      <c r="H52" s="15"/>
      <c r="I52" s="72"/>
      <c r="J52" s="20"/>
      <c r="K52" s="6"/>
      <c r="L52" s="6"/>
    </row>
    <row r="53" spans="1:12" ht="12" customHeight="1" x14ac:dyDescent="0.25">
      <c r="A53" s="3"/>
      <c r="B53" s="35"/>
      <c r="C53" s="35"/>
      <c r="D53" s="37"/>
      <c r="E53" s="38"/>
      <c r="F53" s="156"/>
      <c r="G53" s="15"/>
      <c r="H53" s="72"/>
      <c r="I53" s="8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9"/>
      <c r="L57" s="6"/>
    </row>
    <row r="58" spans="1:12" ht="12" customHeight="1" x14ac:dyDescent="0.25">
      <c r="A58" s="3"/>
      <c r="B58" s="35"/>
      <c r="C58" s="35"/>
      <c r="D58" s="60"/>
      <c r="E58" s="38"/>
      <c r="F58" s="156"/>
      <c r="G58" s="15"/>
      <c r="H58" s="72"/>
      <c r="I58" s="87"/>
      <c r="J58" s="88"/>
      <c r="K58" s="120"/>
      <c r="L58" s="121"/>
    </row>
    <row r="59" spans="1:12" ht="12" customHeight="1" x14ac:dyDescent="0.25">
      <c r="A59" s="3"/>
      <c r="B59" s="35"/>
      <c r="C59" s="35"/>
      <c r="D59" s="60"/>
      <c r="E59" s="38"/>
      <c r="F59" s="156"/>
      <c r="G59" s="15"/>
      <c r="H59" s="72"/>
      <c r="I59" s="157"/>
      <c r="J59" s="88"/>
      <c r="K59" s="118"/>
      <c r="L59" s="6"/>
    </row>
    <row r="60" spans="1:12" ht="12" customHeight="1" x14ac:dyDescent="0.25">
      <c r="A60" s="3"/>
      <c r="B60" s="35"/>
      <c r="C60" s="35"/>
      <c r="D60" s="60"/>
      <c r="E60" s="38"/>
      <c r="F60" s="156"/>
      <c r="G60" s="15"/>
      <c r="H60" s="72"/>
      <c r="I60" s="87"/>
      <c r="J60" s="88"/>
      <c r="K60" s="118"/>
      <c r="L60" s="6"/>
    </row>
    <row r="61" spans="1:12" ht="12" customHeight="1" x14ac:dyDescent="0.25">
      <c r="A61" s="3"/>
      <c r="B61" s="35"/>
      <c r="C61" s="35"/>
      <c r="D61" s="37"/>
      <c r="E61" s="38"/>
      <c r="F61" s="156"/>
      <c r="G61" s="15"/>
      <c r="H61" s="72"/>
      <c r="I61" s="87"/>
      <c r="J61" s="88"/>
      <c r="K61" s="118"/>
      <c r="L61" s="6"/>
    </row>
    <row r="62" spans="1:12" ht="12" customHeight="1" x14ac:dyDescent="0.25">
      <c r="A62" s="3"/>
      <c r="B62" s="35"/>
      <c r="C62" s="35"/>
      <c r="D62" s="60"/>
      <c r="E62" s="38"/>
      <c r="F62" s="156"/>
      <c r="G62" s="15"/>
      <c r="H62" s="72"/>
      <c r="I62" s="87"/>
      <c r="J62" s="88"/>
      <c r="K62" s="118"/>
      <c r="L62" s="6"/>
    </row>
    <row r="63" spans="1:12" ht="12" customHeight="1" x14ac:dyDescent="0.25">
      <c r="A63" s="3"/>
      <c r="B63" s="35"/>
      <c r="C63" s="35"/>
      <c r="D63" s="37"/>
      <c r="E63" s="38"/>
      <c r="F63" s="155"/>
      <c r="G63" s="15"/>
      <c r="H63" s="15"/>
      <c r="I63" s="72"/>
      <c r="J63" s="20"/>
      <c r="K63" s="6"/>
      <c r="L63" s="6"/>
    </row>
    <row r="64" spans="1:12" ht="15" customHeight="1" x14ac:dyDescent="0.25">
      <c r="A64" s="3"/>
      <c r="B64" s="33"/>
      <c r="C64" s="143"/>
      <c r="D64" s="44"/>
      <c r="E64" s="85"/>
      <c r="F64" s="73"/>
      <c r="G64" s="15"/>
      <c r="H64" s="144"/>
      <c r="I64" s="87"/>
      <c r="J64" s="20"/>
      <c r="K64" s="6"/>
      <c r="L64" s="6"/>
    </row>
    <row r="65" spans="1:12" s="5" customFormat="1" ht="12" customHeight="1" x14ac:dyDescent="0.25">
      <c r="A65" s="158"/>
      <c r="B65" s="33"/>
      <c r="C65" s="93"/>
      <c r="D65" s="44"/>
      <c r="E65" s="85"/>
      <c r="F65" s="73"/>
      <c r="G65" s="86"/>
      <c r="H65" s="86"/>
      <c r="I65" s="87"/>
      <c r="J65" s="19"/>
    </row>
    <row r="66" spans="1:12" s="5" customFormat="1" ht="17.25" customHeight="1" x14ac:dyDescent="0.25">
      <c r="A66" s="158"/>
      <c r="B66" s="146"/>
      <c r="C66" s="150"/>
      <c r="D66" s="151"/>
      <c r="E66" s="152"/>
      <c r="F66" s="151"/>
      <c r="G66" s="153"/>
      <c r="H66" s="153"/>
      <c r="I66" s="154"/>
      <c r="J66" s="19"/>
    </row>
    <row r="67" spans="1:12" s="5" customFormat="1" ht="12" customHeight="1" x14ac:dyDescent="0.25">
      <c r="A67" s="158"/>
      <c r="B67" s="35"/>
      <c r="C67" s="35"/>
      <c r="D67" s="36"/>
      <c r="E67" s="35"/>
      <c r="F67" s="155"/>
      <c r="G67" s="15"/>
      <c r="H67" s="15"/>
      <c r="I67" s="72"/>
      <c r="J67" s="19"/>
    </row>
    <row r="68" spans="1:12" s="5" customFormat="1" ht="12" customHeight="1" x14ac:dyDescent="0.25">
      <c r="A68" s="158"/>
      <c r="B68" s="35"/>
      <c r="C68" s="35"/>
      <c r="D68" s="37"/>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60"/>
      <c r="E71" s="38"/>
      <c r="F71" s="156"/>
      <c r="G71" s="15"/>
      <c r="H71" s="72"/>
      <c r="I71" s="87"/>
      <c r="J71" s="19"/>
    </row>
    <row r="72" spans="1:12" s="5" customFormat="1" ht="12" customHeight="1" x14ac:dyDescent="0.25">
      <c r="A72" s="158"/>
      <c r="B72" s="35"/>
      <c r="C72" s="35"/>
      <c r="D72" s="60"/>
      <c r="E72" s="38"/>
      <c r="F72" s="156"/>
      <c r="G72" s="15"/>
      <c r="H72" s="72"/>
      <c r="I72" s="87"/>
      <c r="J72" s="19"/>
    </row>
    <row r="73" spans="1:12" s="5" customFormat="1" ht="12" customHeight="1" x14ac:dyDescent="0.25">
      <c r="A73" s="158"/>
      <c r="B73" s="35"/>
      <c r="C73" s="35"/>
      <c r="D73" s="60"/>
      <c r="E73" s="38"/>
      <c r="F73" s="156"/>
      <c r="G73" s="15"/>
      <c r="H73" s="72"/>
      <c r="I73" s="87"/>
      <c r="J73" s="19"/>
    </row>
    <row r="74" spans="1:12" s="5" customFormat="1" ht="12" customHeight="1" x14ac:dyDescent="0.25">
      <c r="A74" s="158"/>
      <c r="B74" s="35"/>
      <c r="C74" s="35"/>
      <c r="D74" s="60"/>
      <c r="E74" s="38"/>
      <c r="F74" s="156"/>
      <c r="G74" s="15"/>
      <c r="H74" s="72"/>
      <c r="I74" s="87"/>
      <c r="J74" s="19"/>
    </row>
    <row r="75" spans="1:12" s="5" customFormat="1" ht="12" customHeight="1" x14ac:dyDescent="0.25">
      <c r="A75" s="158"/>
      <c r="B75" s="35"/>
      <c r="C75" s="35"/>
      <c r="D75" s="37"/>
      <c r="E75" s="38"/>
      <c r="F75" s="156"/>
      <c r="G75" s="15"/>
      <c r="H75" s="72"/>
      <c r="I75" s="87"/>
      <c r="J75" s="88"/>
    </row>
    <row r="76" spans="1:12" s="5" customFormat="1" ht="12" customHeight="1" x14ac:dyDescent="0.25">
      <c r="A76" s="158"/>
      <c r="B76" s="35"/>
      <c r="C76" s="35"/>
      <c r="D76" s="60"/>
      <c r="E76" s="38"/>
      <c r="F76" s="156"/>
      <c r="G76" s="15"/>
      <c r="H76" s="72"/>
      <c r="I76" s="87"/>
      <c r="J76" s="88"/>
    </row>
    <row r="77" spans="1:12" s="5" customFormat="1" ht="12" customHeight="1" x14ac:dyDescent="0.25">
      <c r="A77" s="158"/>
      <c r="B77" s="35"/>
      <c r="C77" s="35"/>
      <c r="D77" s="37"/>
      <c r="E77" s="38"/>
      <c r="F77" s="155"/>
      <c r="G77" s="15"/>
      <c r="H77" s="15"/>
      <c r="I77" s="72"/>
      <c r="J77" s="19"/>
    </row>
    <row r="78" spans="1:12" s="5" customFormat="1" ht="12" customHeight="1" x14ac:dyDescent="0.25">
      <c r="A78" s="158"/>
      <c r="B78" s="33"/>
      <c r="C78" s="143"/>
      <c r="D78" s="44"/>
      <c r="E78" s="85"/>
      <c r="F78" s="73"/>
      <c r="G78" s="15"/>
      <c r="H78" s="144"/>
      <c r="I78" s="87"/>
      <c r="J78" s="19"/>
    </row>
    <row r="79" spans="1:12" s="5" customFormat="1" ht="12" customHeight="1" x14ac:dyDescent="0.25">
      <c r="A79" s="158"/>
      <c r="B79" s="33"/>
      <c r="C79" s="93"/>
      <c r="D79" s="44"/>
      <c r="E79" s="85"/>
      <c r="F79" s="73"/>
      <c r="G79" s="86"/>
      <c r="H79" s="86"/>
      <c r="I79" s="87"/>
      <c r="J79" s="19"/>
    </row>
    <row r="80" spans="1:12" ht="17.25" customHeight="1" x14ac:dyDescent="0.25">
      <c r="A80" s="3"/>
      <c r="B80" s="146"/>
      <c r="C80" s="159"/>
      <c r="D80" s="151"/>
      <c r="E80" s="152"/>
      <c r="F80" s="151"/>
      <c r="G80" s="153"/>
      <c r="H80" s="153"/>
      <c r="I80" s="154"/>
      <c r="J80" s="20"/>
      <c r="K80" s="6"/>
      <c r="L80" s="6"/>
    </row>
    <row r="81" spans="1:12" ht="12" customHeight="1" x14ac:dyDescent="0.25">
      <c r="A81" s="3"/>
      <c r="B81" s="35"/>
      <c r="C81" s="35"/>
      <c r="D81" s="37"/>
      <c r="E81" s="38"/>
      <c r="F81" s="155"/>
      <c r="G81" s="15"/>
      <c r="H81" s="15"/>
      <c r="I81" s="72"/>
      <c r="J81" s="20"/>
      <c r="K81" s="6"/>
      <c r="L81" s="6"/>
    </row>
    <row r="82" spans="1:12" ht="12" customHeight="1" x14ac:dyDescent="0.25">
      <c r="A82" s="3"/>
      <c r="B82" s="35"/>
      <c r="C82" s="35"/>
      <c r="D82" s="37"/>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60"/>
      <c r="E84" s="38"/>
      <c r="F84" s="160"/>
      <c r="G84" s="15"/>
      <c r="H84" s="72"/>
      <c r="I84" s="8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157"/>
      <c r="J87" s="88"/>
      <c r="K87" s="118"/>
      <c r="L87" s="6"/>
    </row>
    <row r="88" spans="1:12" ht="12" customHeight="1" x14ac:dyDescent="0.25">
      <c r="A88" s="3"/>
      <c r="B88" s="35"/>
      <c r="C88" s="35"/>
      <c r="D88" s="60"/>
      <c r="E88" s="38"/>
      <c r="F88" s="156"/>
      <c r="G88" s="15"/>
      <c r="H88" s="72"/>
      <c r="I88" s="157"/>
      <c r="J88" s="88"/>
      <c r="K88" s="118"/>
      <c r="L88" s="6"/>
    </row>
    <row r="89" spans="1:12" ht="12" customHeight="1" x14ac:dyDescent="0.25">
      <c r="A89" s="3"/>
      <c r="B89" s="35"/>
      <c r="C89" s="35"/>
      <c r="D89" s="60"/>
      <c r="E89" s="38"/>
      <c r="F89" s="156"/>
      <c r="G89" s="15"/>
      <c r="H89" s="72"/>
      <c r="I89" s="87"/>
      <c r="J89" s="88"/>
      <c r="K89" s="118"/>
      <c r="L89" s="6"/>
    </row>
    <row r="90" spans="1:12" ht="12" customHeight="1" x14ac:dyDescent="0.25">
      <c r="A90" s="3"/>
      <c r="B90" s="35"/>
      <c r="C90" s="35"/>
      <c r="D90" s="37"/>
      <c r="E90" s="38"/>
      <c r="F90" s="156"/>
      <c r="G90" s="15"/>
      <c r="H90" s="72"/>
      <c r="I90" s="87"/>
      <c r="J90" s="88"/>
      <c r="K90" s="118"/>
      <c r="L90" s="6"/>
    </row>
    <row r="91" spans="1:12" ht="12" customHeight="1" x14ac:dyDescent="0.25">
      <c r="A91" s="3"/>
      <c r="B91" s="35"/>
      <c r="C91" s="35"/>
      <c r="D91" s="37"/>
      <c r="E91" s="38"/>
      <c r="F91" s="155"/>
      <c r="G91" s="15"/>
      <c r="H91" s="15"/>
      <c r="I91" s="72"/>
      <c r="J91" s="20"/>
      <c r="K91" s="6"/>
      <c r="L91" s="6"/>
    </row>
    <row r="92" spans="1:12" ht="18" customHeight="1" x14ac:dyDescent="0.25">
      <c r="A92" s="3"/>
      <c r="B92" s="33"/>
      <c r="C92" s="143"/>
      <c r="D92" s="44"/>
      <c r="E92" s="85"/>
      <c r="F92" s="73"/>
      <c r="G92" s="15"/>
      <c r="H92" s="144"/>
      <c r="I92" s="87"/>
      <c r="J92" s="20"/>
      <c r="K92" s="6"/>
      <c r="L92" s="6"/>
    </row>
    <row r="93" spans="1:12" s="5" customFormat="1" ht="15.75" x14ac:dyDescent="0.25">
      <c r="A93" s="158"/>
      <c r="B93" s="33"/>
      <c r="C93" s="93"/>
      <c r="D93" s="44"/>
      <c r="E93" s="85"/>
      <c r="F93" s="73"/>
      <c r="G93" s="86"/>
      <c r="H93" s="86"/>
      <c r="I93" s="87"/>
      <c r="J93" s="19"/>
    </row>
    <row r="94" spans="1:12" s="6" customFormat="1" ht="15.75" x14ac:dyDescent="0.25">
      <c r="A94" s="118"/>
      <c r="B94" s="146"/>
      <c r="C94" s="159"/>
      <c r="D94" s="151"/>
      <c r="E94" s="152"/>
      <c r="F94" s="151"/>
      <c r="G94" s="153"/>
      <c r="H94" s="153"/>
      <c r="I94" s="154"/>
      <c r="J94" s="20"/>
    </row>
    <row r="95" spans="1:12" ht="12" customHeight="1" x14ac:dyDescent="0.25">
      <c r="A95" s="3"/>
      <c r="B95" s="161"/>
      <c r="C95" s="40"/>
      <c r="D95" s="41"/>
      <c r="E95" s="42"/>
      <c r="F95" s="162"/>
      <c r="G95" s="21"/>
      <c r="H95" s="21"/>
      <c r="I95" s="163"/>
      <c r="J95" s="20"/>
      <c r="K95" s="6"/>
      <c r="L95" s="6"/>
    </row>
    <row r="96" spans="1:12" x14ac:dyDescent="0.25">
      <c r="A96" s="3"/>
      <c r="B96" s="35"/>
      <c r="C96" s="122"/>
      <c r="D96" s="37"/>
      <c r="E96" s="38"/>
      <c r="F96" s="156"/>
      <c r="G96" s="15"/>
      <c r="H96" s="72"/>
      <c r="I96" s="87"/>
      <c r="J96" s="88"/>
      <c r="K96" s="118"/>
      <c r="L96" s="6"/>
    </row>
    <row r="97" spans="1:12" x14ac:dyDescent="0.25">
      <c r="A97" s="3"/>
      <c r="B97" s="164"/>
      <c r="C97" s="58"/>
      <c r="D97" s="60"/>
      <c r="E97" s="38"/>
      <c r="F97" s="156"/>
      <c r="G97" s="15"/>
      <c r="H97" s="72"/>
      <c r="I97" s="87"/>
      <c r="J97" s="88"/>
      <c r="K97" s="118"/>
      <c r="L97" s="6"/>
    </row>
    <row r="98" spans="1:12" x14ac:dyDescent="0.25">
      <c r="A98" s="3"/>
      <c r="B98" s="35"/>
      <c r="C98" s="57"/>
      <c r="D98" s="37"/>
      <c r="E98" s="38"/>
      <c r="F98" s="156"/>
      <c r="G98" s="15"/>
      <c r="H98" s="72"/>
      <c r="I98" s="87"/>
      <c r="J98" s="88"/>
      <c r="K98" s="118"/>
      <c r="L98" s="6"/>
    </row>
    <row r="99" spans="1:12" x14ac:dyDescent="0.25">
      <c r="A99" s="3"/>
      <c r="B99" s="164"/>
      <c r="C99" s="57"/>
      <c r="D99" s="60"/>
      <c r="E99" s="38"/>
      <c r="F99" s="156"/>
      <c r="G99" s="15"/>
      <c r="H99" s="72"/>
      <c r="I99" s="87"/>
      <c r="J99" s="88"/>
      <c r="K99" s="118"/>
      <c r="L99" s="6"/>
    </row>
    <row r="100" spans="1:12" x14ac:dyDescent="0.25">
      <c r="A100" s="3"/>
      <c r="B100" s="164"/>
      <c r="C100" s="57"/>
      <c r="D100" s="60"/>
      <c r="E100" s="38"/>
      <c r="F100" s="156"/>
      <c r="G100" s="15"/>
      <c r="H100" s="72"/>
      <c r="I100" s="87"/>
      <c r="J100" s="88"/>
      <c r="K100" s="118"/>
      <c r="L100" s="6"/>
    </row>
    <row r="101" spans="1:12" x14ac:dyDescent="0.25">
      <c r="A101" s="3"/>
      <c r="B101" s="35"/>
      <c r="C101" s="35"/>
      <c r="D101" s="37"/>
      <c r="E101" s="38"/>
      <c r="F101" s="160"/>
      <c r="G101" s="61"/>
      <c r="H101" s="72"/>
      <c r="I101" s="87"/>
      <c r="J101" s="88"/>
      <c r="K101" s="118"/>
      <c r="L101" s="6"/>
    </row>
    <row r="102" spans="1:12" x14ac:dyDescent="0.25">
      <c r="A102" s="3"/>
      <c r="B102" s="35"/>
      <c r="C102" s="62"/>
      <c r="D102" s="62"/>
      <c r="E102" s="38"/>
      <c r="F102" s="160"/>
      <c r="G102" s="61"/>
      <c r="H102" s="72"/>
      <c r="I102" s="87"/>
      <c r="J102" s="88"/>
      <c r="K102" s="118"/>
      <c r="L102" s="6"/>
    </row>
    <row r="103" spans="1:12" x14ac:dyDescent="0.25">
      <c r="A103" s="3"/>
      <c r="B103" s="35"/>
      <c r="C103" s="62"/>
      <c r="D103" s="37"/>
      <c r="E103" s="38"/>
      <c r="F103" s="156"/>
      <c r="G103" s="61"/>
      <c r="H103" s="72"/>
      <c r="I103" s="87"/>
      <c r="J103" s="88"/>
      <c r="K103" s="118"/>
      <c r="L103" s="6"/>
    </row>
    <row r="104" spans="1:12" x14ac:dyDescent="0.25">
      <c r="A104" s="3"/>
      <c r="B104" s="35"/>
      <c r="C104" s="62"/>
      <c r="D104" s="60"/>
      <c r="E104" s="38"/>
      <c r="F104" s="160"/>
      <c r="G104" s="61"/>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60"/>
      <c r="E117" s="38"/>
      <c r="F117" s="156"/>
      <c r="G117" s="15"/>
      <c r="H117" s="72"/>
      <c r="I117" s="87"/>
      <c r="J117" s="88"/>
      <c r="K117" s="118"/>
      <c r="L117" s="6"/>
    </row>
    <row r="118" spans="1:12" x14ac:dyDescent="0.25">
      <c r="A118" s="3"/>
      <c r="B118" s="35"/>
      <c r="C118" s="35"/>
      <c r="D118" s="60"/>
      <c r="E118" s="38"/>
      <c r="F118" s="156"/>
      <c r="G118" s="15"/>
      <c r="H118" s="72"/>
      <c r="I118" s="87"/>
      <c r="J118" s="88"/>
      <c r="K118" s="118"/>
      <c r="L118" s="6"/>
    </row>
    <row r="119" spans="1:12" x14ac:dyDescent="0.25">
      <c r="A119" s="3"/>
      <c r="B119" s="35"/>
      <c r="C119" s="35"/>
      <c r="D119" s="37"/>
      <c r="E119" s="38"/>
      <c r="F119" s="156"/>
      <c r="G119" s="15"/>
      <c r="H119" s="72"/>
      <c r="I119" s="87"/>
      <c r="J119" s="88"/>
      <c r="K119" s="118"/>
      <c r="L119" s="6"/>
    </row>
    <row r="120" spans="1:12" x14ac:dyDescent="0.25">
      <c r="A120" s="3"/>
      <c r="B120" s="35"/>
      <c r="C120" s="35"/>
      <c r="D120" s="37"/>
      <c r="E120" s="38"/>
      <c r="F120" s="165"/>
      <c r="G120" s="15"/>
      <c r="H120" s="15"/>
      <c r="I120" s="87"/>
      <c r="J120" s="88"/>
      <c r="K120" s="118"/>
      <c r="L120" s="6"/>
    </row>
    <row r="121" spans="1:12" ht="5.25" customHeight="1" x14ac:dyDescent="0.25">
      <c r="A121" s="3"/>
      <c r="B121" s="148"/>
      <c r="C121" s="35"/>
      <c r="D121" s="37"/>
      <c r="E121" s="38"/>
      <c r="F121" s="155"/>
      <c r="G121" s="22"/>
      <c r="H121" s="22"/>
      <c r="I121" s="166"/>
      <c r="J121" s="20"/>
      <c r="K121" s="6"/>
      <c r="L121" s="6"/>
    </row>
    <row r="122" spans="1:12" x14ac:dyDescent="0.25">
      <c r="A122" s="3"/>
      <c r="B122" s="33"/>
      <c r="C122" s="143"/>
      <c r="D122" s="44"/>
      <c r="E122" s="85"/>
      <c r="F122" s="73"/>
      <c r="G122" s="15"/>
      <c r="H122" s="144"/>
      <c r="I122" s="87"/>
      <c r="J122" s="20"/>
      <c r="K122" s="6"/>
      <c r="L122" s="6"/>
    </row>
    <row r="123" spans="1:12" s="5" customFormat="1" ht="15.75" x14ac:dyDescent="0.25">
      <c r="A123" s="158"/>
      <c r="B123" s="33"/>
      <c r="C123" s="89"/>
      <c r="D123" s="44"/>
      <c r="E123" s="85"/>
      <c r="F123" s="73"/>
      <c r="G123" s="86"/>
      <c r="H123" s="86"/>
      <c r="I123" s="87"/>
      <c r="J123" s="19"/>
    </row>
    <row r="124" spans="1:12" s="7" customFormat="1" ht="15.75" x14ac:dyDescent="0.25">
      <c r="A124" s="167"/>
      <c r="B124" s="146"/>
      <c r="C124" s="159"/>
      <c r="D124" s="151"/>
      <c r="E124" s="152"/>
      <c r="F124" s="151"/>
      <c r="G124" s="153"/>
      <c r="H124" s="153"/>
      <c r="I124" s="154"/>
      <c r="J124" s="123"/>
      <c r="K124" s="124"/>
      <c r="L124" s="124"/>
    </row>
    <row r="125" spans="1:12" ht="12" customHeight="1" x14ac:dyDescent="0.25">
      <c r="A125" s="3"/>
      <c r="B125" s="35"/>
      <c r="C125" s="35"/>
      <c r="D125" s="37"/>
      <c r="E125" s="45"/>
      <c r="F125" s="155"/>
      <c r="G125" s="15"/>
      <c r="H125" s="15"/>
      <c r="I125" s="72"/>
      <c r="J125" s="20"/>
      <c r="K125" s="6"/>
      <c r="L125" s="6"/>
    </row>
    <row r="126" spans="1:12" s="3" customFormat="1" x14ac:dyDescent="0.25">
      <c r="B126" s="35"/>
      <c r="C126" s="35"/>
      <c r="D126" s="60"/>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s="3" customFormat="1" x14ac:dyDescent="0.25">
      <c r="B129" s="35"/>
      <c r="C129" s="35"/>
      <c r="D129" s="60"/>
      <c r="E129" s="38"/>
      <c r="F129" s="156"/>
      <c r="G129" s="15"/>
      <c r="H129" s="72"/>
      <c r="I129" s="87"/>
      <c r="J129" s="88"/>
      <c r="K129" s="118"/>
      <c r="L129" s="118"/>
    </row>
    <row r="130" spans="1:12" s="3" customFormat="1" x14ac:dyDescent="0.25">
      <c r="B130" s="35"/>
      <c r="C130" s="35"/>
      <c r="D130" s="37"/>
      <c r="E130" s="38"/>
      <c r="F130" s="156"/>
      <c r="G130" s="15"/>
      <c r="H130" s="72"/>
      <c r="I130" s="87"/>
      <c r="J130" s="88"/>
      <c r="K130" s="118"/>
      <c r="L130" s="118"/>
    </row>
    <row r="131" spans="1:12" ht="6" customHeight="1" x14ac:dyDescent="0.25">
      <c r="A131" s="3"/>
      <c r="B131" s="35"/>
      <c r="C131" s="35"/>
      <c r="D131" s="37"/>
      <c r="E131" s="38"/>
      <c r="F131" s="155"/>
      <c r="G131" s="15"/>
      <c r="H131" s="15"/>
      <c r="I131" s="72"/>
      <c r="J131" s="20"/>
      <c r="K131" s="6"/>
      <c r="L131" s="6"/>
    </row>
    <row r="132" spans="1:12" s="3" customFormat="1" x14ac:dyDescent="0.25">
      <c r="B132" s="33"/>
      <c r="C132" s="143"/>
      <c r="D132" s="44"/>
      <c r="E132" s="85"/>
      <c r="F132" s="73"/>
      <c r="G132" s="15"/>
      <c r="H132" s="144"/>
      <c r="I132" s="87"/>
      <c r="J132" s="20"/>
      <c r="K132" s="118"/>
      <c r="L132" s="118"/>
    </row>
    <row r="133" spans="1:12" x14ac:dyDescent="0.25">
      <c r="A133" s="3"/>
      <c r="B133" s="33"/>
      <c r="C133" s="89"/>
      <c r="D133" s="44"/>
      <c r="E133" s="85"/>
      <c r="F133" s="73"/>
      <c r="G133" s="86"/>
      <c r="H133" s="86"/>
      <c r="I133" s="87"/>
      <c r="J133" s="20"/>
      <c r="K133" s="6"/>
      <c r="L133" s="6"/>
    </row>
    <row r="134" spans="1:12" s="4" customFormat="1" ht="15.75" x14ac:dyDescent="0.25">
      <c r="A134" s="145"/>
      <c r="B134" s="146"/>
      <c r="C134" s="150"/>
      <c r="D134" s="168"/>
      <c r="E134" s="168"/>
      <c r="F134" s="151"/>
      <c r="G134" s="153"/>
      <c r="H134" s="153"/>
      <c r="I134" s="154"/>
      <c r="J134" s="19"/>
      <c r="K134" s="5"/>
      <c r="L134" s="5"/>
    </row>
    <row r="135" spans="1:12" ht="8.25" customHeight="1" x14ac:dyDescent="0.25">
      <c r="A135" s="3"/>
      <c r="B135" s="35"/>
      <c r="C135" s="35"/>
      <c r="D135" s="37"/>
      <c r="E135" s="38"/>
      <c r="F135" s="155"/>
      <c r="G135" s="15"/>
      <c r="H135" s="15"/>
      <c r="I135" s="72"/>
      <c r="J135" s="20"/>
      <c r="K135" s="6"/>
      <c r="L135" s="6"/>
    </row>
    <row r="136" spans="1:12" s="5" customFormat="1" ht="15.75" x14ac:dyDescent="0.25">
      <c r="A136" s="158"/>
      <c r="B136" s="35"/>
      <c r="C136" s="68"/>
      <c r="D136" s="60"/>
      <c r="E136" s="38"/>
      <c r="F136" s="156"/>
      <c r="G136" s="15"/>
      <c r="H136" s="72"/>
      <c r="I136" s="87"/>
      <c r="J136" s="19"/>
    </row>
    <row r="137" spans="1:12" s="5" customFormat="1" ht="15.75" x14ac:dyDescent="0.25">
      <c r="A137" s="158"/>
      <c r="B137" s="35"/>
      <c r="C137" s="68"/>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37"/>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15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60"/>
      <c r="E152" s="38"/>
      <c r="F152" s="156"/>
      <c r="G152" s="15"/>
      <c r="H152" s="72"/>
      <c r="I152" s="87"/>
      <c r="J152" s="19"/>
    </row>
    <row r="153" spans="1:12" s="5" customFormat="1" ht="15.75" x14ac:dyDescent="0.25">
      <c r="A153" s="158"/>
      <c r="B153" s="35"/>
      <c r="C153" s="35"/>
      <c r="D153" s="60"/>
      <c r="E153" s="38"/>
      <c r="F153" s="156"/>
      <c r="G153" s="15"/>
      <c r="H153" s="72"/>
      <c r="I153" s="87"/>
      <c r="J153" s="19"/>
    </row>
    <row r="154" spans="1:12" s="5" customFormat="1" ht="15.75" x14ac:dyDescent="0.25">
      <c r="A154" s="158"/>
      <c r="B154" s="35"/>
      <c r="C154" s="35"/>
      <c r="D154" s="37"/>
      <c r="E154" s="38"/>
      <c r="F154" s="156"/>
      <c r="G154" s="15"/>
      <c r="H154" s="72"/>
      <c r="I154" s="87"/>
      <c r="J154" s="19"/>
    </row>
    <row r="155" spans="1:12" s="5" customFormat="1" ht="15.75" x14ac:dyDescent="0.25">
      <c r="A155" s="158"/>
      <c r="B155" s="35"/>
      <c r="C155" s="35"/>
      <c r="D155" s="37"/>
      <c r="E155" s="38"/>
      <c r="F155" s="156"/>
      <c r="G155" s="15"/>
      <c r="H155" s="72"/>
      <c r="I155" s="87"/>
      <c r="J155" s="19"/>
    </row>
    <row r="156" spans="1:12" s="4" customFormat="1" ht="9" customHeight="1" x14ac:dyDescent="0.25">
      <c r="A156" s="145"/>
      <c r="B156" s="35"/>
      <c r="C156" s="35"/>
      <c r="D156" s="37"/>
      <c r="E156" s="38"/>
      <c r="F156" s="155"/>
      <c r="G156" s="15"/>
      <c r="H156" s="15"/>
      <c r="I156" s="72"/>
      <c r="J156" s="19"/>
      <c r="K156" s="5"/>
      <c r="L156" s="5"/>
    </row>
    <row r="157" spans="1:12" s="6" customFormat="1" x14ac:dyDescent="0.25">
      <c r="A157" s="118"/>
      <c r="B157" s="33"/>
      <c r="C157" s="143"/>
      <c r="D157" s="44"/>
      <c r="E157" s="85"/>
      <c r="F157" s="73"/>
      <c r="G157" s="15"/>
      <c r="H157" s="144"/>
      <c r="I157" s="87"/>
      <c r="J157" s="20"/>
    </row>
    <row r="158" spans="1:12" s="6" customFormat="1" x14ac:dyDescent="0.25">
      <c r="A158" s="118"/>
      <c r="B158" s="33"/>
      <c r="C158" s="89"/>
      <c r="D158" s="44"/>
      <c r="E158" s="85"/>
      <c r="F158" s="73"/>
      <c r="G158" s="86"/>
      <c r="H158" s="86"/>
      <c r="I158" s="87"/>
      <c r="J158" s="20"/>
    </row>
    <row r="159" spans="1:12" s="6" customFormat="1" ht="15.75" x14ac:dyDescent="0.25">
      <c r="A159" s="118"/>
      <c r="B159" s="146"/>
      <c r="C159" s="150"/>
      <c r="D159" s="168"/>
      <c r="E159" s="168"/>
      <c r="F159" s="151"/>
      <c r="G159" s="153"/>
      <c r="H159" s="153"/>
      <c r="I159" s="154"/>
      <c r="J159" s="20"/>
    </row>
    <row r="160" spans="1:12" s="6" customFormat="1" x14ac:dyDescent="0.25">
      <c r="A160" s="118"/>
      <c r="B160" s="35"/>
      <c r="C160" s="35"/>
      <c r="D160" s="37"/>
      <c r="E160" s="38"/>
      <c r="F160" s="155"/>
      <c r="G160" s="15"/>
      <c r="H160" s="15"/>
      <c r="I160" s="72"/>
      <c r="J160" s="20"/>
    </row>
    <row r="161" spans="1:10" s="6" customFormat="1" x14ac:dyDescent="0.25">
      <c r="A161" s="118"/>
      <c r="B161" s="35"/>
      <c r="C161" s="35"/>
      <c r="D161" s="60"/>
      <c r="E161" s="38"/>
      <c r="F161" s="156"/>
      <c r="G161" s="15"/>
      <c r="H161" s="72"/>
      <c r="I161" s="87"/>
      <c r="J161" s="88"/>
    </row>
    <row r="162" spans="1:10" s="6" customFormat="1" x14ac:dyDescent="0.25">
      <c r="A162" s="118"/>
      <c r="B162" s="35"/>
      <c r="C162" s="35"/>
      <c r="D162" s="60"/>
      <c r="E162" s="38"/>
      <c r="F162" s="156"/>
      <c r="G162" s="15"/>
      <c r="H162" s="72"/>
      <c r="I162" s="87"/>
      <c r="J162" s="20"/>
    </row>
    <row r="163" spans="1:10" s="6" customFormat="1" x14ac:dyDescent="0.25">
      <c r="A163" s="118"/>
      <c r="B163" s="35"/>
      <c r="C163" s="35"/>
      <c r="D163" s="60"/>
      <c r="E163" s="38"/>
      <c r="F163" s="156"/>
      <c r="G163" s="15"/>
      <c r="H163" s="72"/>
      <c r="I163" s="87"/>
      <c r="J163" s="20"/>
    </row>
    <row r="164" spans="1:10" s="6" customFormat="1" x14ac:dyDescent="0.25">
      <c r="A164" s="118"/>
      <c r="B164" s="35"/>
      <c r="C164" s="35"/>
      <c r="D164" s="37"/>
      <c r="E164" s="38"/>
      <c r="F164" s="156"/>
      <c r="G164" s="15"/>
      <c r="H164" s="72"/>
      <c r="I164" s="87"/>
      <c r="J164" s="20"/>
    </row>
    <row r="165" spans="1:10" s="6" customFormat="1" x14ac:dyDescent="0.25">
      <c r="A165" s="118"/>
      <c r="B165" s="35"/>
      <c r="C165" s="35"/>
      <c r="D165" s="37"/>
      <c r="E165" s="38"/>
      <c r="F165" s="155"/>
      <c r="G165" s="15"/>
      <c r="H165" s="15"/>
      <c r="I165" s="72"/>
      <c r="J165" s="20"/>
    </row>
    <row r="166" spans="1:10" s="6" customFormat="1" x14ac:dyDescent="0.25">
      <c r="A166" s="118"/>
      <c r="B166" s="33"/>
      <c r="C166" s="143"/>
      <c r="D166" s="44"/>
      <c r="E166" s="85"/>
      <c r="F166" s="73"/>
      <c r="G166" s="15"/>
      <c r="H166" s="144"/>
      <c r="I166" s="87"/>
      <c r="J166" s="20"/>
    </row>
    <row r="167" spans="1:10" s="6" customFormat="1" x14ac:dyDescent="0.25">
      <c r="A167" s="118"/>
      <c r="B167" s="33"/>
      <c r="C167" s="89"/>
      <c r="D167" s="44"/>
      <c r="E167" s="85"/>
      <c r="F167" s="73"/>
      <c r="G167" s="86"/>
      <c r="H167" s="86"/>
      <c r="I167" s="87"/>
      <c r="J167" s="20"/>
    </row>
    <row r="168" spans="1:10" s="6" customFormat="1" ht="15.75" x14ac:dyDescent="0.25">
      <c r="A168" s="118"/>
      <c r="B168" s="146"/>
      <c r="C168" s="150"/>
      <c r="D168" s="168"/>
      <c r="E168" s="168"/>
      <c r="F168" s="151"/>
      <c r="G168" s="153"/>
      <c r="H168" s="153"/>
      <c r="I168" s="154"/>
      <c r="J168" s="20"/>
    </row>
    <row r="169" spans="1:10" s="6" customFormat="1" x14ac:dyDescent="0.25">
      <c r="A169" s="118"/>
      <c r="B169" s="35"/>
      <c r="C169" s="35"/>
      <c r="D169" s="37"/>
      <c r="E169" s="38"/>
      <c r="F169" s="155"/>
      <c r="G169" s="15"/>
      <c r="H169" s="15"/>
      <c r="I169" s="72"/>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68"/>
      <c r="D172" s="60"/>
      <c r="E172" s="38"/>
      <c r="F172" s="156"/>
      <c r="G172" s="15"/>
      <c r="H172" s="72"/>
      <c r="I172" s="87"/>
      <c r="J172" s="20"/>
    </row>
    <row r="173" spans="1:10" s="6" customFormat="1" x14ac:dyDescent="0.25">
      <c r="A173" s="118"/>
      <c r="B173" s="35"/>
      <c r="C173" s="68"/>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0" s="6" customFormat="1" x14ac:dyDescent="0.25">
      <c r="A177" s="118"/>
      <c r="B177" s="35"/>
      <c r="C177" s="35"/>
      <c r="D177" s="60"/>
      <c r="E177" s="38"/>
      <c r="F177" s="156"/>
      <c r="G177" s="15"/>
      <c r="H177" s="72"/>
      <c r="I177" s="87"/>
      <c r="J177" s="20"/>
    </row>
    <row r="178" spans="1:10" s="6" customFormat="1" x14ac:dyDescent="0.25">
      <c r="A178" s="118"/>
      <c r="B178" s="35"/>
      <c r="C178" s="35"/>
      <c r="D178" s="60"/>
      <c r="E178" s="38"/>
      <c r="F178" s="156"/>
      <c r="G178" s="15"/>
      <c r="H178" s="72"/>
      <c r="I178" s="87"/>
      <c r="J178" s="20"/>
    </row>
    <row r="179" spans="1:10" s="6" customFormat="1" x14ac:dyDescent="0.25">
      <c r="A179" s="118"/>
      <c r="B179" s="35"/>
      <c r="C179" s="35"/>
      <c r="D179" s="60"/>
      <c r="E179" s="38"/>
      <c r="F179" s="156"/>
      <c r="G179" s="15"/>
      <c r="H179" s="72"/>
      <c r="I179" s="87"/>
      <c r="J179" s="20"/>
    </row>
    <row r="180" spans="1:10" s="6" customFormat="1" x14ac:dyDescent="0.25">
      <c r="A180" s="118"/>
      <c r="B180" s="35"/>
      <c r="C180" s="35"/>
      <c r="D180" s="60"/>
      <c r="E180" s="38"/>
      <c r="F180" s="156"/>
      <c r="G180" s="15"/>
      <c r="H180" s="72"/>
      <c r="I180" s="87"/>
      <c r="J180" s="20"/>
    </row>
    <row r="181" spans="1:10" s="6" customFormat="1" x14ac:dyDescent="0.25">
      <c r="A181" s="118"/>
      <c r="B181" s="35"/>
      <c r="C181" s="35"/>
      <c r="D181" s="60"/>
      <c r="E181" s="38"/>
      <c r="F181" s="156"/>
      <c r="G181" s="15"/>
      <c r="H181" s="72"/>
      <c r="I181" s="87"/>
      <c r="J181" s="20"/>
    </row>
    <row r="182" spans="1:10" s="6" customFormat="1" x14ac:dyDescent="0.25">
      <c r="A182" s="118"/>
      <c r="B182" s="35"/>
      <c r="C182" s="35"/>
      <c r="D182" s="60"/>
      <c r="E182" s="38"/>
      <c r="F182" s="156"/>
      <c r="G182" s="15"/>
      <c r="H182" s="72"/>
      <c r="I182" s="87"/>
      <c r="J182" s="20"/>
    </row>
    <row r="183" spans="1:10" s="6" customFormat="1" x14ac:dyDescent="0.25">
      <c r="A183" s="118"/>
      <c r="B183" s="35"/>
      <c r="C183" s="35"/>
      <c r="D183" s="60"/>
      <c r="E183" s="38"/>
      <c r="F183" s="156"/>
      <c r="G183" s="15"/>
      <c r="H183" s="72"/>
      <c r="I183" s="87"/>
      <c r="J183" s="20"/>
    </row>
    <row r="184" spans="1:10" s="6" customFormat="1" x14ac:dyDescent="0.25">
      <c r="A184" s="118"/>
      <c r="B184" s="35"/>
      <c r="C184" s="35"/>
      <c r="D184" s="37"/>
      <c r="E184" s="38"/>
      <c r="F184" s="156"/>
      <c r="G184" s="15"/>
      <c r="H184" s="72"/>
      <c r="I184" s="87"/>
      <c r="J184" s="20"/>
    </row>
    <row r="185" spans="1:10" s="6" customFormat="1" x14ac:dyDescent="0.25">
      <c r="A185" s="118"/>
      <c r="B185" s="35"/>
      <c r="C185" s="35"/>
      <c r="D185" s="60"/>
      <c r="E185" s="38"/>
      <c r="F185" s="156"/>
      <c r="G185" s="15"/>
      <c r="H185" s="72"/>
      <c r="I185" s="87"/>
      <c r="J185" s="20"/>
    </row>
    <row r="186" spans="1:10" s="6" customFormat="1" x14ac:dyDescent="0.25">
      <c r="A186" s="118"/>
      <c r="B186" s="35"/>
      <c r="C186" s="35"/>
      <c r="D186" s="60"/>
      <c r="E186" s="38"/>
      <c r="F186" s="156"/>
      <c r="G186" s="15"/>
      <c r="H186" s="72"/>
      <c r="I186" s="87"/>
      <c r="J186" s="20"/>
    </row>
    <row r="187" spans="1:10" s="6" customFormat="1" x14ac:dyDescent="0.25">
      <c r="A187" s="118"/>
      <c r="B187" s="35"/>
      <c r="C187" s="35"/>
      <c r="D187" s="60"/>
      <c r="E187" s="38"/>
      <c r="F187" s="156"/>
      <c r="G187" s="15"/>
      <c r="H187" s="72"/>
      <c r="I187" s="87"/>
      <c r="J187" s="20"/>
    </row>
    <row r="188" spans="1:10" s="6" customFormat="1" x14ac:dyDescent="0.25">
      <c r="A188" s="118"/>
      <c r="B188" s="35"/>
      <c r="C188" s="35"/>
      <c r="D188" s="69"/>
      <c r="E188" s="38"/>
      <c r="F188" s="156"/>
      <c r="G188" s="15"/>
      <c r="H188" s="72"/>
      <c r="I188" s="87"/>
      <c r="J188" s="20"/>
    </row>
    <row r="189" spans="1:10" s="6" customFormat="1" x14ac:dyDescent="0.25">
      <c r="A189" s="118"/>
      <c r="B189" s="35"/>
      <c r="C189" s="35"/>
      <c r="D189" s="37"/>
      <c r="E189" s="38"/>
      <c r="F189" s="156"/>
      <c r="G189" s="15"/>
      <c r="H189" s="72"/>
      <c r="I189" s="87"/>
      <c r="J189" s="20"/>
    </row>
    <row r="190" spans="1:10" s="6" customFormat="1" x14ac:dyDescent="0.25">
      <c r="A190" s="118"/>
      <c r="B190" s="35"/>
      <c r="C190" s="35"/>
      <c r="D190" s="37"/>
      <c r="E190" s="38"/>
      <c r="F190" s="156"/>
      <c r="G190" s="15"/>
      <c r="H190" s="72"/>
      <c r="I190" s="87"/>
      <c r="J190" s="20"/>
    </row>
    <row r="191" spans="1:10" s="6" customFormat="1" x14ac:dyDescent="0.25">
      <c r="A191" s="118"/>
      <c r="B191" s="35"/>
      <c r="C191" s="35"/>
      <c r="D191" s="37"/>
      <c r="E191" s="38"/>
      <c r="F191" s="155"/>
      <c r="G191" s="15"/>
      <c r="H191" s="15"/>
      <c r="I191" s="72"/>
      <c r="J191" s="20"/>
    </row>
    <row r="192" spans="1:10" s="6" customFormat="1" x14ac:dyDescent="0.25">
      <c r="A192" s="118"/>
      <c r="B192" s="33"/>
      <c r="C192" s="143"/>
      <c r="D192" s="44"/>
      <c r="E192" s="85"/>
      <c r="F192" s="73"/>
      <c r="G192" s="15"/>
      <c r="H192" s="144"/>
      <c r="I192" s="87"/>
      <c r="J192" s="20"/>
    </row>
    <row r="193" spans="1:12" x14ac:dyDescent="0.25">
      <c r="A193" s="3"/>
      <c r="B193" s="33"/>
      <c r="C193" s="89"/>
      <c r="D193" s="44"/>
      <c r="E193" s="85"/>
      <c r="F193" s="73"/>
      <c r="G193" s="86"/>
      <c r="H193" s="86"/>
      <c r="I193" s="87"/>
      <c r="J193" s="20"/>
      <c r="K193" s="6"/>
      <c r="L193" s="6"/>
    </row>
    <row r="194" spans="1:12" s="3" customFormat="1" ht="15.75" x14ac:dyDescent="0.25">
      <c r="B194" s="146"/>
      <c r="C194" s="150"/>
      <c r="D194" s="168"/>
      <c r="E194" s="168"/>
      <c r="F194" s="151"/>
      <c r="G194" s="153"/>
      <c r="H194" s="153"/>
      <c r="I194" s="154"/>
      <c r="J194" s="88"/>
      <c r="K194" s="118"/>
      <c r="L194" s="118"/>
    </row>
    <row r="195" spans="1:12" x14ac:dyDescent="0.25">
      <c r="A195" s="3"/>
      <c r="B195" s="48"/>
      <c r="C195" s="48"/>
      <c r="D195" s="49"/>
      <c r="E195" s="49"/>
      <c r="F195" s="26"/>
      <c r="G195" s="15"/>
      <c r="H195" s="15"/>
      <c r="I195" s="72"/>
      <c r="J195" s="20"/>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60"/>
      <c r="E197" s="38"/>
      <c r="F197" s="156"/>
      <c r="G197" s="15"/>
      <c r="H197" s="72"/>
      <c r="I197" s="87"/>
      <c r="J197" s="88"/>
      <c r="K197" s="6"/>
      <c r="L197" s="6"/>
    </row>
    <row r="198" spans="1:12" x14ac:dyDescent="0.25">
      <c r="A198" s="3"/>
      <c r="B198" s="35"/>
      <c r="C198" s="37"/>
      <c r="D198" s="60"/>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ht="10.5" customHeight="1" x14ac:dyDescent="0.25">
      <c r="A200" s="3"/>
      <c r="B200" s="35"/>
      <c r="C200" s="35"/>
      <c r="D200" s="37"/>
      <c r="E200" s="38"/>
      <c r="F200" s="155"/>
      <c r="G200" s="15"/>
      <c r="H200" s="15"/>
      <c r="I200" s="72"/>
      <c r="J200" s="20"/>
      <c r="K200" s="6"/>
      <c r="L200" s="6"/>
    </row>
    <row r="201" spans="1:12" s="6" customFormat="1" ht="15" customHeight="1" x14ac:dyDescent="0.25">
      <c r="A201" s="118"/>
      <c r="B201" s="33"/>
      <c r="C201" s="143"/>
      <c r="D201" s="44"/>
      <c r="E201" s="85"/>
      <c r="F201" s="73"/>
      <c r="G201" s="15"/>
      <c r="H201" s="144"/>
      <c r="I201" s="87"/>
      <c r="J201" s="20"/>
    </row>
    <row r="202" spans="1:12" x14ac:dyDescent="0.25">
      <c r="A202" s="3"/>
      <c r="B202" s="33"/>
      <c r="C202" s="89"/>
      <c r="D202" s="44"/>
      <c r="E202" s="85"/>
      <c r="F202" s="73"/>
      <c r="G202" s="86"/>
      <c r="H202" s="86"/>
      <c r="I202" s="87"/>
      <c r="J202" s="20"/>
      <c r="K202" s="6"/>
      <c r="L202" s="6"/>
    </row>
    <row r="203" spans="1:12" ht="15.75" x14ac:dyDescent="0.25">
      <c r="A203" s="3"/>
      <c r="B203" s="146"/>
      <c r="C203" s="150"/>
      <c r="D203" s="168"/>
      <c r="E203" s="168"/>
      <c r="F203" s="151"/>
      <c r="G203" s="153"/>
      <c r="H203" s="153"/>
      <c r="I203" s="154"/>
      <c r="J203" s="20"/>
      <c r="K203" s="6"/>
      <c r="L203" s="6"/>
    </row>
    <row r="204" spans="1:12" x14ac:dyDescent="0.25">
      <c r="A204" s="3"/>
      <c r="B204" s="48"/>
      <c r="C204" s="48"/>
      <c r="D204" s="52"/>
      <c r="E204" s="49"/>
      <c r="F204" s="26"/>
      <c r="G204" s="15"/>
      <c r="H204" s="15"/>
      <c r="I204" s="72"/>
      <c r="J204" s="20"/>
      <c r="K204" s="6"/>
      <c r="L204" s="6"/>
    </row>
    <row r="205" spans="1:12" s="3" customFormat="1" x14ac:dyDescent="0.25">
      <c r="B205" s="35"/>
      <c r="C205" s="35"/>
      <c r="D205" s="37"/>
      <c r="E205" s="38"/>
      <c r="F205" s="169"/>
      <c r="G205" s="15"/>
      <c r="H205" s="72"/>
      <c r="I205" s="157"/>
      <c r="J205" s="88"/>
      <c r="K205" s="118"/>
      <c r="L205" s="118"/>
    </row>
    <row r="206" spans="1:12" s="3" customFormat="1" x14ac:dyDescent="0.25">
      <c r="B206" s="35"/>
      <c r="C206" s="35"/>
      <c r="D206" s="37"/>
      <c r="E206" s="38"/>
      <c r="F206" s="169"/>
      <c r="G206" s="15"/>
      <c r="H206" s="72"/>
      <c r="I206" s="157"/>
      <c r="J206" s="88"/>
      <c r="K206" s="118"/>
      <c r="L206" s="118"/>
    </row>
    <row r="207" spans="1:12" s="3" customFormat="1" x14ac:dyDescent="0.25">
      <c r="B207" s="35"/>
      <c r="C207" s="35"/>
      <c r="D207" s="60"/>
      <c r="E207" s="38"/>
      <c r="F207" s="156"/>
      <c r="G207" s="15"/>
      <c r="H207" s="72"/>
      <c r="I207" s="157"/>
      <c r="J207" s="88"/>
      <c r="K207" s="118"/>
      <c r="L207" s="118"/>
    </row>
    <row r="208" spans="1:12" s="3" customFormat="1" x14ac:dyDescent="0.25">
      <c r="B208" s="35"/>
      <c r="C208" s="58"/>
      <c r="D208" s="37"/>
      <c r="E208" s="38"/>
      <c r="F208" s="169"/>
      <c r="G208" s="15"/>
      <c r="H208" s="72"/>
      <c r="I208" s="87"/>
      <c r="J208" s="88"/>
      <c r="K208" s="118"/>
      <c r="L208" s="118"/>
    </row>
    <row r="209" spans="1:12" s="3" customFormat="1" x14ac:dyDescent="0.25">
      <c r="B209" s="35"/>
      <c r="C209" s="35"/>
      <c r="D209" s="60"/>
      <c r="E209" s="38"/>
      <c r="F209" s="156"/>
      <c r="G209" s="15"/>
      <c r="H209" s="72"/>
      <c r="I209" s="87"/>
      <c r="J209" s="88"/>
      <c r="K209" s="118"/>
      <c r="L209" s="118"/>
    </row>
    <row r="210" spans="1:12" s="3" customFormat="1" x14ac:dyDescent="0.25">
      <c r="B210" s="35"/>
      <c r="C210" s="35"/>
      <c r="D210" s="37"/>
      <c r="E210" s="38"/>
      <c r="F210" s="156"/>
      <c r="G210" s="15"/>
      <c r="H210" s="72"/>
      <c r="I210" s="87"/>
      <c r="J210" s="88"/>
      <c r="K210" s="118"/>
      <c r="L210" s="118"/>
    </row>
    <row r="211" spans="1:12" x14ac:dyDescent="0.25">
      <c r="A211" s="3"/>
      <c r="B211" s="35"/>
      <c r="C211" s="35"/>
      <c r="D211" s="37"/>
      <c r="E211" s="38"/>
      <c r="F211" s="155"/>
      <c r="G211" s="15"/>
      <c r="H211" s="15"/>
      <c r="I211" s="72"/>
      <c r="J211" s="20"/>
      <c r="K211" s="6"/>
      <c r="L211" s="6"/>
    </row>
    <row r="212" spans="1:12"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20"/>
      <c r="K213" s="6"/>
      <c r="L213" s="6"/>
    </row>
    <row r="214" spans="1:12" ht="15.75" x14ac:dyDescent="0.25">
      <c r="A214" s="3"/>
      <c r="B214" s="146"/>
      <c r="C214" s="150"/>
      <c r="D214" s="168"/>
      <c r="E214" s="168"/>
      <c r="F214" s="151"/>
      <c r="G214" s="153"/>
      <c r="H214" s="153"/>
      <c r="I214" s="154"/>
      <c r="J214" s="20"/>
      <c r="K214" s="6"/>
      <c r="L214" s="6"/>
    </row>
    <row r="215" spans="1:12" x14ac:dyDescent="0.25">
      <c r="A215" s="3"/>
      <c r="B215" s="48"/>
      <c r="C215" s="48"/>
      <c r="D215" s="52"/>
      <c r="E215" s="49"/>
      <c r="F215" s="26"/>
      <c r="G215" s="15"/>
      <c r="H215" s="15"/>
      <c r="I215" s="72"/>
      <c r="J215" s="20"/>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5"/>
      <c r="G219" s="15"/>
      <c r="H219" s="15"/>
      <c r="I219" s="72"/>
      <c r="J219" s="20"/>
      <c r="K219" s="6"/>
      <c r="L219" s="6"/>
    </row>
    <row r="220" spans="1:12" x14ac:dyDescent="0.25">
      <c r="A220" s="3"/>
      <c r="B220" s="33"/>
      <c r="C220" s="143"/>
      <c r="D220" s="44"/>
      <c r="E220" s="85"/>
      <c r="F220" s="73"/>
      <c r="G220" s="15"/>
      <c r="H220" s="144"/>
      <c r="I220" s="87"/>
      <c r="J220" s="20"/>
      <c r="K220" s="6"/>
      <c r="L220" s="6"/>
    </row>
    <row r="221" spans="1:12" x14ac:dyDescent="0.25">
      <c r="A221" s="3"/>
      <c r="B221" s="33"/>
      <c r="C221" s="89"/>
      <c r="D221" s="44"/>
      <c r="E221" s="85"/>
      <c r="F221" s="73"/>
      <c r="G221" s="86"/>
      <c r="H221" s="86"/>
      <c r="I221" s="87"/>
      <c r="J221" s="20"/>
      <c r="K221" s="6"/>
      <c r="L221" s="6"/>
    </row>
    <row r="222" spans="1:12" ht="15.75" x14ac:dyDescent="0.25">
      <c r="A222" s="3"/>
      <c r="B222" s="146"/>
      <c r="C222" s="170"/>
      <c r="D222" s="168"/>
      <c r="E222" s="168"/>
      <c r="F222" s="151"/>
      <c r="G222" s="153"/>
      <c r="H222" s="153"/>
      <c r="I222" s="154"/>
      <c r="J222" s="20"/>
      <c r="K222" s="6"/>
      <c r="L222" s="6"/>
    </row>
    <row r="223" spans="1:12" x14ac:dyDescent="0.25">
      <c r="A223" s="3"/>
      <c r="B223" s="51"/>
      <c r="C223" s="51"/>
      <c r="D223" s="52"/>
      <c r="E223" s="52"/>
      <c r="F223" s="26"/>
      <c r="G223" s="15"/>
      <c r="H223" s="15"/>
      <c r="I223" s="72"/>
      <c r="J223" s="20"/>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5"/>
      <c r="G232" s="15"/>
      <c r="H232" s="15"/>
      <c r="I232" s="72"/>
      <c r="J232" s="20"/>
      <c r="K232" s="6"/>
      <c r="L232" s="6"/>
    </row>
    <row r="233" spans="1:12" x14ac:dyDescent="0.25">
      <c r="A233" s="3"/>
      <c r="B233" s="33"/>
      <c r="C233" s="143"/>
      <c r="D233" s="44"/>
      <c r="E233" s="85"/>
      <c r="F233" s="73"/>
      <c r="G233" s="15"/>
      <c r="H233" s="144"/>
      <c r="I233" s="87"/>
      <c r="J233" s="20"/>
      <c r="K233" s="6"/>
      <c r="L233" s="6"/>
    </row>
    <row r="234" spans="1:12" x14ac:dyDescent="0.25">
      <c r="A234" s="3"/>
      <c r="B234" s="33"/>
      <c r="C234" s="89"/>
      <c r="D234" s="44"/>
      <c r="E234" s="85"/>
      <c r="F234" s="73"/>
      <c r="G234" s="86"/>
      <c r="H234" s="86"/>
      <c r="I234" s="87"/>
      <c r="J234" s="20"/>
      <c r="K234" s="6"/>
      <c r="L234" s="6"/>
    </row>
    <row r="235" spans="1:12" ht="15.75" x14ac:dyDescent="0.25">
      <c r="A235" s="3"/>
      <c r="B235" s="146"/>
      <c r="C235" s="150"/>
      <c r="D235" s="168"/>
      <c r="E235" s="168"/>
      <c r="F235" s="151"/>
      <c r="G235" s="153"/>
      <c r="H235" s="153"/>
      <c r="I235" s="154"/>
      <c r="J235" s="20"/>
      <c r="K235" s="6"/>
      <c r="L235" s="6"/>
    </row>
    <row r="236" spans="1:12" ht="12" customHeight="1" x14ac:dyDescent="0.25">
      <c r="A236" s="3"/>
      <c r="B236" s="51"/>
      <c r="C236" s="51"/>
      <c r="D236" s="52"/>
      <c r="E236" s="52"/>
      <c r="F236" s="26"/>
      <c r="G236" s="15"/>
      <c r="H236" s="15"/>
      <c r="I236" s="72"/>
      <c r="J236" s="20"/>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x14ac:dyDescent="0.25">
      <c r="A239" s="3"/>
      <c r="B239" s="35"/>
      <c r="C239" s="35"/>
      <c r="D239" s="37"/>
      <c r="E239" s="38"/>
      <c r="F239" s="156"/>
      <c r="G239" s="15"/>
      <c r="H239" s="72"/>
      <c r="I239" s="87"/>
      <c r="J239" s="88"/>
      <c r="K239" s="6"/>
      <c r="L239" s="6"/>
    </row>
    <row r="240" spans="1:12" x14ac:dyDescent="0.25">
      <c r="A240" s="3"/>
      <c r="B240" s="35"/>
      <c r="C240" s="35"/>
      <c r="D240" s="37"/>
      <c r="E240" s="38"/>
      <c r="F240" s="156"/>
      <c r="G240" s="15"/>
      <c r="H240" s="72"/>
      <c r="I240" s="87"/>
      <c r="J240" s="88"/>
      <c r="K240" s="6"/>
      <c r="L240" s="6"/>
    </row>
    <row r="241" spans="1:12" ht="9.75" customHeight="1" x14ac:dyDescent="0.25">
      <c r="A241" s="3"/>
      <c r="B241" s="35"/>
      <c r="C241" s="35"/>
      <c r="D241" s="37"/>
      <c r="E241" s="38"/>
      <c r="F241" s="155"/>
      <c r="G241" s="15"/>
      <c r="H241" s="15"/>
      <c r="I241" s="72"/>
      <c r="J241" s="20"/>
      <c r="K241" s="6"/>
      <c r="L241" s="6"/>
    </row>
    <row r="242" spans="1:12" ht="16.5" customHeight="1" x14ac:dyDescent="0.25">
      <c r="A242" s="3"/>
      <c r="B242" s="33"/>
      <c r="C242" s="143"/>
      <c r="D242" s="44"/>
      <c r="E242" s="85"/>
      <c r="F242" s="73"/>
      <c r="G242" s="15"/>
      <c r="H242" s="144"/>
      <c r="I242" s="87"/>
      <c r="J242" s="20"/>
      <c r="K242" s="6"/>
      <c r="L242" s="6"/>
    </row>
    <row r="243" spans="1:12" x14ac:dyDescent="0.25">
      <c r="A243" s="3"/>
      <c r="B243" s="33"/>
      <c r="C243" s="89"/>
      <c r="D243" s="44"/>
      <c r="E243" s="85"/>
      <c r="F243" s="73"/>
      <c r="G243" s="86"/>
      <c r="H243" s="86"/>
      <c r="I243" s="87"/>
      <c r="J243" s="88"/>
      <c r="K243" s="6"/>
      <c r="L243" s="6"/>
    </row>
    <row r="244" spans="1:12" ht="15.75" x14ac:dyDescent="0.25">
      <c r="A244" s="3"/>
      <c r="B244" s="146"/>
      <c r="C244" s="170"/>
      <c r="D244" s="168"/>
      <c r="E244" s="168"/>
      <c r="F244" s="151"/>
      <c r="G244" s="153"/>
      <c r="H244" s="153"/>
      <c r="I244" s="154"/>
      <c r="J244" s="20"/>
      <c r="K244" s="6"/>
      <c r="L244" s="6"/>
    </row>
    <row r="245" spans="1:12" x14ac:dyDescent="0.25">
      <c r="A245" s="3"/>
      <c r="B245" s="35"/>
      <c r="C245" s="35"/>
      <c r="D245" s="37"/>
      <c r="E245" s="38"/>
      <c r="F245" s="23"/>
      <c r="G245" s="15"/>
      <c r="H245" s="15"/>
      <c r="I245" s="72"/>
      <c r="J245" s="20"/>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37"/>
      <c r="E252" s="38"/>
      <c r="F252" s="156"/>
      <c r="G252" s="15"/>
      <c r="H252" s="72"/>
      <c r="I252" s="87"/>
      <c r="J252" s="19"/>
      <c r="K252" s="6"/>
      <c r="L252" s="6"/>
    </row>
    <row r="253" spans="1:12" ht="15.75" x14ac:dyDescent="0.25">
      <c r="A253" s="3"/>
      <c r="B253" s="35"/>
      <c r="C253" s="35"/>
      <c r="D253" s="37"/>
      <c r="E253" s="38"/>
      <c r="F253" s="155"/>
      <c r="G253" s="15"/>
      <c r="H253" s="15"/>
      <c r="I253" s="72"/>
      <c r="J253" s="19"/>
      <c r="K253" s="6"/>
      <c r="L253" s="6"/>
    </row>
    <row r="254" spans="1:12" x14ac:dyDescent="0.25">
      <c r="A254" s="3"/>
      <c r="B254" s="33"/>
      <c r="C254" s="143"/>
      <c r="D254" s="44"/>
      <c r="E254" s="85"/>
      <c r="F254" s="73"/>
      <c r="G254" s="15"/>
      <c r="H254" s="144"/>
      <c r="I254" s="87"/>
      <c r="J254" s="20"/>
      <c r="K254" s="6"/>
      <c r="L254" s="6"/>
    </row>
    <row r="255" spans="1:12" x14ac:dyDescent="0.25">
      <c r="A255" s="3"/>
      <c r="B255" s="33"/>
      <c r="C255" s="143"/>
      <c r="D255" s="44"/>
      <c r="E255" s="85"/>
      <c r="F255" s="73"/>
      <c r="G255" s="15"/>
      <c r="H255" s="144"/>
      <c r="I255" s="87"/>
      <c r="J255" s="88"/>
      <c r="K255" s="6"/>
      <c r="L255" s="6"/>
    </row>
    <row r="256" spans="1:12" ht="15.75" x14ac:dyDescent="0.25">
      <c r="A256" s="3"/>
      <c r="B256" s="146"/>
      <c r="C256" s="170"/>
      <c r="D256" s="168"/>
      <c r="E256" s="168"/>
      <c r="F256" s="151"/>
      <c r="G256" s="153"/>
      <c r="H256" s="153"/>
      <c r="I256" s="154"/>
      <c r="J256" s="20"/>
      <c r="K256" s="6"/>
      <c r="L256" s="6"/>
    </row>
    <row r="257" spans="1:12" x14ac:dyDescent="0.25">
      <c r="A257" s="3"/>
      <c r="B257" s="35"/>
      <c r="C257" s="35"/>
      <c r="D257" s="37"/>
      <c r="E257" s="38"/>
      <c r="F257" s="23"/>
      <c r="G257" s="15"/>
      <c r="H257" s="15"/>
      <c r="I257" s="72"/>
      <c r="J257" s="20"/>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60"/>
      <c r="E259" s="38"/>
      <c r="F259" s="156"/>
      <c r="G259" s="15"/>
      <c r="H259" s="72"/>
      <c r="I259" s="87"/>
      <c r="J259" s="19"/>
      <c r="K259" s="6"/>
      <c r="L259" s="6"/>
    </row>
    <row r="260" spans="1:12" ht="15.75" x14ac:dyDescent="0.25">
      <c r="A260" s="3"/>
      <c r="B260" s="35"/>
      <c r="C260" s="35"/>
      <c r="D260" s="60"/>
      <c r="E260" s="38"/>
      <c r="F260" s="156"/>
      <c r="G260" s="15"/>
      <c r="H260" s="72"/>
      <c r="I260" s="87"/>
      <c r="J260" s="19"/>
      <c r="K260" s="6"/>
      <c r="L260" s="6"/>
    </row>
    <row r="261" spans="1:12" ht="15.75" x14ac:dyDescent="0.25">
      <c r="A261" s="3"/>
      <c r="B261" s="35"/>
      <c r="C261" s="35"/>
      <c r="D261" s="37"/>
      <c r="E261" s="38"/>
      <c r="F261" s="156"/>
      <c r="G261" s="15"/>
      <c r="H261" s="72"/>
      <c r="I261" s="87"/>
      <c r="J261" s="19"/>
      <c r="K261" s="6"/>
      <c r="L261" s="6"/>
    </row>
    <row r="262" spans="1:12" ht="15.75" x14ac:dyDescent="0.25">
      <c r="A262" s="3"/>
      <c r="B262" s="35"/>
      <c r="C262" s="35"/>
      <c r="D262" s="37"/>
      <c r="E262" s="38"/>
      <c r="F262" s="155"/>
      <c r="G262" s="15"/>
      <c r="H262" s="15"/>
      <c r="I262" s="72"/>
      <c r="J262" s="19"/>
      <c r="K262" s="6"/>
      <c r="L262" s="6"/>
    </row>
    <row r="263" spans="1:12" x14ac:dyDescent="0.25">
      <c r="A263" s="3"/>
      <c r="B263" s="33"/>
      <c r="C263" s="143"/>
      <c r="D263" s="44"/>
      <c r="E263" s="85"/>
      <c r="F263" s="73"/>
      <c r="G263" s="15"/>
      <c r="H263" s="144"/>
      <c r="I263" s="87"/>
      <c r="J263" s="20"/>
      <c r="K263" s="6"/>
      <c r="L263" s="6"/>
    </row>
    <row r="264" spans="1:12" x14ac:dyDescent="0.25">
      <c r="A264" s="3"/>
      <c r="B264" s="171"/>
      <c r="C264" s="171"/>
      <c r="D264" s="172"/>
      <c r="E264" s="171"/>
      <c r="F264" s="73"/>
      <c r="G264" s="74"/>
      <c r="H264" s="149"/>
      <c r="I264" s="149"/>
      <c r="J264" s="20"/>
      <c r="K264" s="6"/>
      <c r="L264" s="6"/>
    </row>
    <row r="265" spans="1:12" ht="15.75" x14ac:dyDescent="0.25">
      <c r="A265" s="3"/>
      <c r="B265" s="146"/>
      <c r="C265" s="170"/>
      <c r="D265" s="168"/>
      <c r="E265" s="168"/>
      <c r="F265" s="151"/>
      <c r="G265" s="153"/>
      <c r="H265" s="153"/>
      <c r="I265" s="154"/>
      <c r="J265" s="20"/>
      <c r="K265" s="6"/>
      <c r="L265" s="6"/>
    </row>
    <row r="266" spans="1:12" x14ac:dyDescent="0.25">
      <c r="A266" s="3"/>
      <c r="B266" s="35"/>
      <c r="C266" s="35"/>
      <c r="D266" s="37"/>
      <c r="E266" s="38"/>
      <c r="F266" s="23"/>
      <c r="G266" s="15"/>
      <c r="H266" s="15"/>
      <c r="I266" s="72"/>
      <c r="J266" s="20"/>
      <c r="K266" s="6"/>
      <c r="L266" s="6"/>
    </row>
    <row r="267" spans="1:12" x14ac:dyDescent="0.25">
      <c r="A267" s="3"/>
      <c r="B267" s="35"/>
      <c r="C267" s="35"/>
      <c r="D267" s="60"/>
      <c r="E267" s="38"/>
      <c r="F267" s="156"/>
      <c r="G267" s="15"/>
      <c r="H267" s="72"/>
      <c r="I267" s="87"/>
      <c r="J267" s="14"/>
      <c r="K267" s="6"/>
      <c r="L267" s="6"/>
    </row>
    <row r="268" spans="1:12" x14ac:dyDescent="0.25">
      <c r="A268" s="3"/>
      <c r="B268" s="35"/>
      <c r="C268" s="35"/>
      <c r="D268" s="60"/>
      <c r="E268" s="38"/>
      <c r="F268" s="156"/>
      <c r="G268" s="15"/>
      <c r="H268" s="72"/>
      <c r="I268" s="87"/>
      <c r="J268" s="14"/>
    </row>
    <row r="269" spans="1:12" x14ac:dyDescent="0.25">
      <c r="A269" s="3"/>
      <c r="B269" s="35"/>
      <c r="C269" s="35"/>
      <c r="D269" s="60"/>
      <c r="E269" s="38"/>
      <c r="F269" s="156"/>
      <c r="G269" s="15"/>
      <c r="H269" s="72"/>
      <c r="I269" s="87"/>
      <c r="J269" s="14"/>
    </row>
    <row r="270" spans="1:12" x14ac:dyDescent="0.25">
      <c r="A270" s="3"/>
      <c r="B270" s="35"/>
      <c r="C270" s="35"/>
      <c r="D270" s="37"/>
      <c r="E270" s="38"/>
      <c r="F270" s="156"/>
      <c r="G270" s="15"/>
      <c r="H270" s="72"/>
      <c r="I270" s="87"/>
      <c r="J270" s="14"/>
    </row>
    <row r="271" spans="1:12" x14ac:dyDescent="0.25">
      <c r="A271" s="3"/>
      <c r="B271" s="35"/>
      <c r="C271" s="35"/>
      <c r="D271" s="37"/>
      <c r="E271" s="38"/>
      <c r="F271" s="155"/>
      <c r="G271" s="15"/>
      <c r="H271" s="15"/>
      <c r="I271" s="72"/>
      <c r="J271" s="14"/>
    </row>
    <row r="272" spans="1:12" x14ac:dyDescent="0.25">
      <c r="A272" s="3"/>
      <c r="B272" s="33"/>
      <c r="C272" s="143"/>
      <c r="D272" s="44"/>
      <c r="E272" s="85"/>
      <c r="F272" s="73"/>
      <c r="G272" s="15"/>
      <c r="H272" s="144"/>
      <c r="I272" s="87"/>
      <c r="J272" s="14"/>
    </row>
    <row r="273" spans="1:10" x14ac:dyDescent="0.25">
      <c r="A273" s="3"/>
      <c r="B273" s="173"/>
      <c r="C273" s="173"/>
      <c r="D273" s="174"/>
      <c r="E273" s="173"/>
      <c r="F273" s="175"/>
      <c r="G273" s="176"/>
      <c r="H273" s="177"/>
      <c r="I273" s="177"/>
      <c r="J273" s="14"/>
    </row>
    <row r="274" spans="1:10" ht="15.75" x14ac:dyDescent="0.25">
      <c r="A274" s="3"/>
      <c r="B274" s="146"/>
      <c r="C274" s="170"/>
      <c r="D274" s="168"/>
      <c r="E274" s="168"/>
      <c r="F274" s="151"/>
      <c r="G274" s="153"/>
      <c r="H274" s="153"/>
      <c r="I274" s="154"/>
      <c r="J274" s="20"/>
    </row>
    <row r="275" spans="1:10" x14ac:dyDescent="0.25">
      <c r="A275" s="3"/>
      <c r="B275" s="35"/>
      <c r="C275" s="35"/>
      <c r="D275" s="37"/>
      <c r="E275" s="38"/>
      <c r="F275" s="23"/>
      <c r="G275" s="15"/>
      <c r="H275" s="15"/>
      <c r="I275" s="72"/>
      <c r="J275" s="20"/>
    </row>
    <row r="276" spans="1:10" x14ac:dyDescent="0.25">
      <c r="A276" s="3"/>
      <c r="B276" s="35"/>
      <c r="C276" s="35"/>
      <c r="D276" s="60"/>
      <c r="E276" s="38"/>
      <c r="F276" s="156"/>
      <c r="G276" s="15"/>
      <c r="H276" s="72"/>
      <c r="I276" s="87"/>
      <c r="J276" s="20"/>
    </row>
    <row r="277" spans="1:10" x14ac:dyDescent="0.25">
      <c r="A277" s="3"/>
      <c r="B277" s="35"/>
      <c r="C277" s="35"/>
      <c r="D277" s="60"/>
      <c r="E277" s="38"/>
      <c r="F277" s="156"/>
      <c r="G277" s="15"/>
      <c r="H277" s="72"/>
      <c r="I277" s="87"/>
      <c r="J277" s="20"/>
    </row>
    <row r="278" spans="1:10" x14ac:dyDescent="0.25">
      <c r="A278" s="3"/>
      <c r="B278" s="35"/>
      <c r="C278" s="35"/>
      <c r="D278" s="60"/>
      <c r="E278" s="38"/>
      <c r="F278" s="156"/>
      <c r="G278" s="15"/>
      <c r="H278" s="72"/>
      <c r="I278" s="87"/>
      <c r="J278" s="14"/>
    </row>
    <row r="279" spans="1:10" x14ac:dyDescent="0.25">
      <c r="A279" s="3"/>
      <c r="B279" s="35"/>
      <c r="C279" s="35"/>
      <c r="D279" s="37"/>
      <c r="E279" s="38"/>
      <c r="F279" s="156"/>
      <c r="G279" s="15"/>
      <c r="H279" s="72"/>
      <c r="I279" s="87"/>
      <c r="J279" s="14"/>
    </row>
    <row r="280" spans="1:10" x14ac:dyDescent="0.25">
      <c r="A280" s="3"/>
      <c r="B280" s="35"/>
      <c r="C280" s="35"/>
      <c r="D280" s="37"/>
      <c r="E280" s="38"/>
      <c r="F280" s="155"/>
      <c r="G280" s="15"/>
      <c r="H280" s="15"/>
      <c r="I280" s="72"/>
      <c r="J280" s="14"/>
    </row>
    <row r="281" spans="1:10" x14ac:dyDescent="0.25">
      <c r="A281" s="3"/>
      <c r="B281" s="33"/>
      <c r="C281" s="143"/>
      <c r="D281" s="44"/>
      <c r="E281" s="85"/>
      <c r="F281" s="73"/>
      <c r="G281" s="15"/>
      <c r="H281" s="144"/>
      <c r="I281" s="87"/>
      <c r="J281" s="14"/>
    </row>
    <row r="282" spans="1:10" x14ac:dyDescent="0.25">
      <c r="A282" s="3"/>
      <c r="B282" s="173"/>
      <c r="C282" s="173"/>
      <c r="D282" s="174"/>
      <c r="E282" s="173"/>
      <c r="F282" s="178"/>
      <c r="G282" s="179"/>
      <c r="H282" s="180"/>
      <c r="I282" s="180"/>
    </row>
    <row r="283" spans="1:10" ht="15.75" x14ac:dyDescent="0.25">
      <c r="A283" s="3"/>
      <c r="B283" s="146"/>
      <c r="C283" s="170"/>
      <c r="D283" s="168"/>
      <c r="E283" s="168"/>
      <c r="F283" s="151"/>
      <c r="G283" s="153"/>
      <c r="H283" s="153"/>
      <c r="I283" s="154"/>
    </row>
    <row r="284" spans="1:10" x14ac:dyDescent="0.25">
      <c r="A284" s="3"/>
      <c r="B284" s="35"/>
      <c r="C284" s="35"/>
      <c r="D284" s="37"/>
      <c r="E284" s="38"/>
      <c r="F284" s="23"/>
      <c r="G284" s="15"/>
      <c r="H284" s="15"/>
      <c r="I284" s="72"/>
    </row>
    <row r="285" spans="1:10" x14ac:dyDescent="0.25">
      <c r="A285" s="3"/>
      <c r="B285" s="35"/>
      <c r="C285" s="35"/>
      <c r="D285" s="69"/>
      <c r="E285" s="38"/>
      <c r="F285" s="156"/>
      <c r="G285" s="15"/>
      <c r="H285" s="72"/>
      <c r="I285" s="87"/>
    </row>
    <row r="286" spans="1:10" x14ac:dyDescent="0.25">
      <c r="A286" s="3"/>
      <c r="B286" s="35"/>
      <c r="C286" s="35"/>
      <c r="D286" s="69"/>
      <c r="E286" s="38"/>
      <c r="F286" s="156"/>
      <c r="G286" s="15"/>
      <c r="H286" s="72"/>
      <c r="I286" s="87"/>
    </row>
    <row r="287" spans="1:10" x14ac:dyDescent="0.25">
      <c r="A287" s="3"/>
      <c r="B287" s="35"/>
      <c r="C287" s="35"/>
      <c r="D287" s="69"/>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37"/>
      <c r="E300" s="38"/>
      <c r="F300" s="156"/>
      <c r="G300" s="15"/>
      <c r="H300" s="72"/>
      <c r="I300" s="87"/>
    </row>
    <row r="301" spans="1:9" x14ac:dyDescent="0.25">
      <c r="A301" s="3"/>
      <c r="B301" s="35"/>
      <c r="C301" s="35"/>
      <c r="D301" s="37"/>
      <c r="E301" s="38"/>
      <c r="F301" s="155"/>
      <c r="G301" s="15"/>
      <c r="H301" s="15"/>
      <c r="I301" s="72"/>
    </row>
    <row r="302" spans="1:9" x14ac:dyDescent="0.25">
      <c r="A302" s="3"/>
      <c r="B302" s="33"/>
      <c r="C302" s="143"/>
      <c r="D302" s="44"/>
      <c r="E302" s="85"/>
      <c r="F302" s="73"/>
      <c r="G302" s="15"/>
      <c r="H302" s="144"/>
      <c r="I302" s="87"/>
    </row>
    <row r="303" spans="1:9" x14ac:dyDescent="0.25">
      <c r="A303" s="3"/>
      <c r="B303" s="173"/>
      <c r="C303" s="173"/>
      <c r="D303" s="174"/>
      <c r="E303" s="173"/>
      <c r="F303" s="178"/>
      <c r="G303" s="179"/>
      <c r="H303" s="180"/>
      <c r="I303" s="180"/>
    </row>
    <row r="304" spans="1:9" ht="15.75" x14ac:dyDescent="0.25">
      <c r="A304" s="3"/>
      <c r="B304" s="146"/>
      <c r="C304" s="170"/>
      <c r="D304" s="168"/>
      <c r="E304" s="168"/>
      <c r="F304" s="151"/>
      <c r="G304" s="153"/>
      <c r="H304" s="153"/>
      <c r="I304" s="154"/>
    </row>
    <row r="305" spans="1:9" x14ac:dyDescent="0.25">
      <c r="A305" s="3"/>
      <c r="B305" s="35"/>
      <c r="C305" s="35"/>
      <c r="D305" s="37"/>
      <c r="E305" s="38"/>
      <c r="F305" s="23"/>
      <c r="G305" s="15"/>
      <c r="H305" s="15"/>
      <c r="I305" s="72"/>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37"/>
      <c r="E317" s="38"/>
      <c r="F317" s="155"/>
      <c r="G317" s="15"/>
      <c r="H317" s="15"/>
      <c r="I317" s="72"/>
    </row>
    <row r="318" spans="1:9" x14ac:dyDescent="0.25">
      <c r="A318" s="3"/>
      <c r="B318" s="33"/>
      <c r="C318" s="143"/>
      <c r="D318" s="44"/>
      <c r="E318" s="85"/>
      <c r="F318" s="73"/>
      <c r="G318" s="15"/>
      <c r="H318" s="144"/>
      <c r="I318" s="87"/>
    </row>
    <row r="319" spans="1:9" x14ac:dyDescent="0.25">
      <c r="A319" s="3"/>
      <c r="B319" s="173"/>
      <c r="C319" s="173"/>
      <c r="D319" s="174"/>
      <c r="E319" s="173"/>
      <c r="F319" s="178"/>
      <c r="G319" s="179"/>
      <c r="H319" s="180"/>
      <c r="I319" s="180"/>
    </row>
    <row r="320" spans="1:9" ht="15.75" x14ac:dyDescent="0.25">
      <c r="A320" s="3"/>
      <c r="B320" s="146"/>
      <c r="C320" s="170"/>
      <c r="D320" s="168"/>
      <c r="E320" s="168"/>
      <c r="F320" s="151"/>
      <c r="G320" s="153"/>
      <c r="H320" s="153"/>
      <c r="I320" s="154"/>
    </row>
    <row r="321" spans="1:9" x14ac:dyDescent="0.25">
      <c r="A321" s="3"/>
      <c r="B321" s="35"/>
      <c r="C321" s="35"/>
      <c r="D321" s="37"/>
      <c r="E321" s="38"/>
      <c r="F321" s="23"/>
      <c r="G321" s="15"/>
      <c r="H321" s="15"/>
      <c r="I321" s="72"/>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row>
    <row r="392" spans="1:10" x14ac:dyDescent="0.25">
      <c r="A392" s="3"/>
      <c r="B392" s="35"/>
      <c r="C392" s="35"/>
      <c r="D392" s="60"/>
      <c r="E392" s="38"/>
      <c r="F392" s="156"/>
      <c r="G392" s="15"/>
      <c r="H392" s="72"/>
      <c r="I392" s="87"/>
    </row>
    <row r="393" spans="1:10" x14ac:dyDescent="0.25">
      <c r="A393" s="3"/>
      <c r="B393" s="35"/>
      <c r="C393" s="35"/>
      <c r="D393" s="60"/>
      <c r="E393" s="38"/>
      <c r="F393" s="156"/>
      <c r="G393" s="15"/>
      <c r="H393" s="72"/>
      <c r="I393" s="87"/>
      <c r="J393" s="88"/>
    </row>
    <row r="394" spans="1:10" x14ac:dyDescent="0.25">
      <c r="A394" s="3"/>
      <c r="B394" s="35"/>
      <c r="C394" s="35"/>
      <c r="D394" s="37"/>
      <c r="E394" s="38"/>
      <c r="F394" s="155"/>
      <c r="G394" s="15"/>
      <c r="H394" s="15"/>
      <c r="I394" s="72"/>
    </row>
    <row r="395" spans="1:10" x14ac:dyDescent="0.25">
      <c r="A395" s="3"/>
      <c r="B395" s="33"/>
      <c r="C395" s="143"/>
      <c r="D395" s="44"/>
      <c r="E395" s="85"/>
      <c r="F395" s="73"/>
      <c r="G395" s="15"/>
      <c r="H395" s="144"/>
      <c r="I395" s="87"/>
    </row>
    <row r="396" spans="1:10" x14ac:dyDescent="0.2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7"/>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7.25" customHeight="1" x14ac:dyDescent="0.25">
      <c r="B10" s="142" t="s">
        <v>32</v>
      </c>
      <c r="C10" s="94"/>
      <c r="D10" s="75" t="s">
        <v>9</v>
      </c>
      <c r="E10" s="76" t="s">
        <v>0</v>
      </c>
      <c r="F10" s="75" t="s">
        <v>35</v>
      </c>
      <c r="G10" s="77" t="s">
        <v>1</v>
      </c>
      <c r="H10" s="77" t="s">
        <v>10</v>
      </c>
      <c r="I10" s="78"/>
      <c r="J10" s="20"/>
      <c r="K10" s="6"/>
      <c r="L10" s="6"/>
    </row>
    <row r="11" spans="2:12" ht="12" customHeight="1" x14ac:dyDescent="0.25">
      <c r="B11" s="34"/>
      <c r="C11" s="35"/>
      <c r="D11" s="37"/>
      <c r="E11" s="38"/>
      <c r="F11" s="17"/>
      <c r="G11" s="15"/>
      <c r="H11" s="15"/>
      <c r="I11" s="125"/>
      <c r="J11" s="20"/>
      <c r="K11" s="6"/>
      <c r="L11" s="6"/>
    </row>
    <row r="12" spans="2:12" x14ac:dyDescent="0.25">
      <c r="B12" s="221" t="s">
        <v>140</v>
      </c>
      <c r="C12" s="35"/>
      <c r="D12" s="37"/>
      <c r="E12" s="38"/>
      <c r="F12" s="59"/>
      <c r="G12" s="15">
        <f t="shared" ref="G12:G25" si="0">($D12*F12)</f>
        <v>0</v>
      </c>
      <c r="H12" s="72" t="e">
        <f>(G12/'Cover Sheet'!H$3)</f>
        <v>#DIV/0!</v>
      </c>
      <c r="I12" s="126"/>
      <c r="J12" s="88"/>
      <c r="K12" s="118"/>
      <c r="L12" s="6"/>
    </row>
    <row r="13" spans="2:12" x14ac:dyDescent="0.25">
      <c r="B13" s="221" t="s">
        <v>141</v>
      </c>
      <c r="C13" s="35"/>
      <c r="D13" s="37"/>
      <c r="E13" s="38"/>
      <c r="F13" s="59"/>
      <c r="G13" s="15">
        <f t="shared" si="0"/>
        <v>0</v>
      </c>
      <c r="H13" s="72" t="e">
        <f>(G13/'Cover Sheet'!H$3)</f>
        <v>#DIV/0!</v>
      </c>
      <c r="I13" s="126"/>
      <c r="J13" s="88"/>
      <c r="K13" s="118"/>
      <c r="L13" s="6"/>
    </row>
    <row r="14" spans="2:12" x14ac:dyDescent="0.25">
      <c r="B14" s="221" t="s">
        <v>142</v>
      </c>
      <c r="C14" s="35"/>
      <c r="D14" s="60"/>
      <c r="E14" s="222"/>
      <c r="F14" s="55"/>
      <c r="G14" s="15">
        <f t="shared" si="0"/>
        <v>0</v>
      </c>
      <c r="H14" s="72" t="e">
        <f>(G14/'Cover Sheet'!H$3)</f>
        <v>#DIV/0!</v>
      </c>
      <c r="I14" s="126"/>
      <c r="J14" s="88"/>
      <c r="K14" s="118"/>
      <c r="L14" s="6"/>
    </row>
    <row r="15" spans="2:12" x14ac:dyDescent="0.25">
      <c r="B15" s="221" t="s">
        <v>143</v>
      </c>
      <c r="C15" s="35"/>
      <c r="D15" s="60"/>
      <c r="E15" s="38"/>
      <c r="F15" s="59"/>
      <c r="G15" s="15">
        <f t="shared" si="0"/>
        <v>0</v>
      </c>
      <c r="H15" s="72" t="e">
        <f>(G15/'Cover Sheet'!H$3)</f>
        <v>#DIV/0!</v>
      </c>
      <c r="I15" s="126"/>
      <c r="J15" s="88"/>
      <c r="K15" s="118"/>
      <c r="L15" s="6"/>
    </row>
    <row r="16" spans="2:12" x14ac:dyDescent="0.25">
      <c r="B16" s="221" t="s">
        <v>144</v>
      </c>
      <c r="C16" s="35"/>
      <c r="D16" s="60"/>
      <c r="E16" s="38"/>
      <c r="F16" s="59"/>
      <c r="G16" s="15">
        <f t="shared" si="0"/>
        <v>0</v>
      </c>
      <c r="H16" s="72" t="e">
        <f>(G16/'Cover Sheet'!H$3)</f>
        <v>#DIV/0!</v>
      </c>
      <c r="I16" s="127"/>
      <c r="J16" s="88"/>
      <c r="K16" s="118"/>
      <c r="L16" s="6"/>
    </row>
    <row r="17" spans="1:12" x14ac:dyDescent="0.25">
      <c r="B17" s="221" t="s">
        <v>145</v>
      </c>
      <c r="C17" s="35"/>
      <c r="D17" s="60"/>
      <c r="E17" s="38"/>
      <c r="F17" s="59"/>
      <c r="G17" s="15">
        <f t="shared" si="0"/>
        <v>0</v>
      </c>
      <c r="H17" s="72" t="e">
        <f>(G17/'Cover Sheet'!H$3)</f>
        <v>#DIV/0!</v>
      </c>
      <c r="I17" s="127"/>
      <c r="J17" s="88"/>
      <c r="K17" s="118"/>
      <c r="L17" s="6"/>
    </row>
    <row r="18" spans="1:12" x14ac:dyDescent="0.25">
      <c r="B18" s="221" t="s">
        <v>146</v>
      </c>
      <c r="C18" s="35"/>
      <c r="D18" s="60"/>
      <c r="E18" s="38"/>
      <c r="F18" s="59"/>
      <c r="G18" s="15">
        <f t="shared" si="0"/>
        <v>0</v>
      </c>
      <c r="H18" s="72" t="e">
        <f>(G18/'Cover Sheet'!H$3)</f>
        <v>#DIV/0!</v>
      </c>
      <c r="I18" s="127"/>
      <c r="J18" s="88"/>
      <c r="K18" s="118"/>
      <c r="L18" s="6"/>
    </row>
    <row r="19" spans="1:12" x14ac:dyDescent="0.25">
      <c r="B19" s="221" t="s">
        <v>147</v>
      </c>
      <c r="C19" s="35"/>
      <c r="D19" s="60"/>
      <c r="E19" s="38"/>
      <c r="F19" s="59"/>
      <c r="G19" s="15">
        <f t="shared" ref="G19:G23" si="1">($D19*F19)</f>
        <v>0</v>
      </c>
      <c r="H19" s="72" t="e">
        <f>(G19/'Cover Sheet'!H$3)</f>
        <v>#DIV/0!</v>
      </c>
      <c r="I19" s="127"/>
      <c r="J19" s="88"/>
      <c r="K19" s="118"/>
      <c r="L19" s="6"/>
    </row>
    <row r="20" spans="1:12" x14ac:dyDescent="0.25">
      <c r="B20" s="221" t="s">
        <v>148</v>
      </c>
      <c r="C20" s="35"/>
      <c r="D20" s="60"/>
      <c r="E20" s="38"/>
      <c r="F20" s="59"/>
      <c r="G20" s="15">
        <f t="shared" si="1"/>
        <v>0</v>
      </c>
      <c r="H20" s="72" t="e">
        <f>(G20/'Cover Sheet'!H$3)</f>
        <v>#DIV/0!</v>
      </c>
      <c r="I20" s="127"/>
      <c r="J20" s="88"/>
      <c r="K20" s="118"/>
      <c r="L20" s="6"/>
    </row>
    <row r="21" spans="1:12" x14ac:dyDescent="0.25">
      <c r="B21" s="221" t="s">
        <v>149</v>
      </c>
      <c r="C21" s="35"/>
      <c r="D21" s="60"/>
      <c r="E21" s="38"/>
      <c r="F21" s="59"/>
      <c r="G21" s="15">
        <f t="shared" si="1"/>
        <v>0</v>
      </c>
      <c r="H21" s="72" t="e">
        <f>(G21/'Cover Sheet'!H$3)</f>
        <v>#DIV/0!</v>
      </c>
      <c r="I21" s="127"/>
      <c r="J21" s="88"/>
      <c r="K21" s="118"/>
      <c r="L21" s="6"/>
    </row>
    <row r="22" spans="1:12" x14ac:dyDescent="0.25">
      <c r="B22" s="221" t="s">
        <v>150</v>
      </c>
      <c r="C22" s="35"/>
      <c r="D22" s="60"/>
      <c r="E22" s="38"/>
      <c r="F22" s="59"/>
      <c r="G22" s="15">
        <f t="shared" si="1"/>
        <v>0</v>
      </c>
      <c r="H22" s="72" t="e">
        <f>(G22/'Cover Sheet'!H$3)</f>
        <v>#DIV/0!</v>
      </c>
      <c r="I22" s="127"/>
      <c r="J22" s="88"/>
      <c r="K22" s="118"/>
      <c r="L22" s="6"/>
    </row>
    <row r="23" spans="1:12" x14ac:dyDescent="0.25">
      <c r="B23" s="221" t="s">
        <v>51</v>
      </c>
      <c r="C23" s="35"/>
      <c r="D23" s="60"/>
      <c r="E23" s="38"/>
      <c r="F23" s="59"/>
      <c r="G23" s="15">
        <f t="shared" si="1"/>
        <v>0</v>
      </c>
      <c r="H23" s="72" t="e">
        <f>(G23/'Cover Sheet'!H$3)</f>
        <v>#DIV/0!</v>
      </c>
      <c r="I23" s="127"/>
      <c r="J23" s="88"/>
      <c r="K23" s="118"/>
      <c r="L23" s="6"/>
    </row>
    <row r="24" spans="1:12" x14ac:dyDescent="0.25">
      <c r="B24" s="221" t="s">
        <v>151</v>
      </c>
      <c r="C24" s="35"/>
      <c r="D24" s="60"/>
      <c r="E24" s="38"/>
      <c r="F24" s="59"/>
      <c r="G24" s="15">
        <f t="shared" si="0"/>
        <v>0</v>
      </c>
      <c r="H24" s="72" t="e">
        <f>(G24/'Cover Sheet'!H$3)</f>
        <v>#DIV/0!</v>
      </c>
      <c r="I24" s="126"/>
      <c r="J24" s="88"/>
      <c r="K24" s="118"/>
      <c r="L24" s="6"/>
    </row>
    <row r="25" spans="1:12" x14ac:dyDescent="0.25">
      <c r="B25" s="221" t="s">
        <v>152</v>
      </c>
      <c r="C25" s="35"/>
      <c r="D25" s="37"/>
      <c r="E25" s="38"/>
      <c r="F25" s="59"/>
      <c r="G25" s="15">
        <f t="shared" si="0"/>
        <v>0</v>
      </c>
      <c r="H25" s="72" t="e">
        <f>(G25/'Cover Sheet'!H$3)</f>
        <v>#DIV/0!</v>
      </c>
      <c r="I25" s="126"/>
      <c r="J25" s="88"/>
      <c r="K25" s="118"/>
      <c r="L25" s="6"/>
    </row>
    <row r="26" spans="1:12" x14ac:dyDescent="0.25">
      <c r="B26" s="34"/>
      <c r="C26" s="35"/>
      <c r="D26" s="37"/>
      <c r="E26" s="38"/>
      <c r="F26" s="17"/>
      <c r="G26" s="15"/>
      <c r="H26" s="15"/>
      <c r="I26" s="125"/>
      <c r="J26" s="20"/>
      <c r="K26" s="6"/>
      <c r="L26" s="6"/>
    </row>
    <row r="27" spans="1:12" ht="18" customHeight="1" thickBot="1" x14ac:dyDescent="0.3">
      <c r="B27" s="91"/>
      <c r="C27" s="92" t="str">
        <f>+B10</f>
        <v>B10 - SUPERSTRUCTURE</v>
      </c>
      <c r="D27" s="79"/>
      <c r="E27" s="80"/>
      <c r="F27" s="81"/>
      <c r="G27" s="82">
        <f>SUM(G11:G26)</f>
        <v>0</v>
      </c>
      <c r="H27" s="83" t="e">
        <f>SUM(H11:H26)</f>
        <v>#DIV/0!</v>
      </c>
      <c r="I27" s="84"/>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s="5" customFormat="1" ht="12" customHeight="1" x14ac:dyDescent="0.25">
      <c r="A30" s="158"/>
      <c r="B30" s="33"/>
      <c r="C30" s="93"/>
      <c r="D30" s="44"/>
      <c r="E30" s="85"/>
      <c r="F30" s="73"/>
      <c r="G30" s="86"/>
      <c r="H30" s="86"/>
      <c r="I30" s="87"/>
      <c r="J30" s="19"/>
    </row>
    <row r="31" spans="1:12" ht="17.25" customHeight="1" x14ac:dyDescent="0.25">
      <c r="A31" s="3"/>
      <c r="B31" s="146"/>
      <c r="C31" s="159"/>
      <c r="D31" s="151"/>
      <c r="E31" s="152"/>
      <c r="F31" s="151"/>
      <c r="G31" s="153"/>
      <c r="H31" s="153"/>
      <c r="I31" s="154"/>
      <c r="J31" s="20"/>
      <c r="K31" s="6"/>
      <c r="L31" s="6"/>
    </row>
    <row r="32" spans="1:12" ht="12" customHeight="1" x14ac:dyDescent="0.25">
      <c r="A32" s="3"/>
      <c r="B32" s="35"/>
      <c r="C32" s="35"/>
      <c r="D32" s="37"/>
      <c r="E32" s="38"/>
      <c r="F32" s="155"/>
      <c r="G32" s="15"/>
      <c r="H32" s="15"/>
      <c r="I32" s="72"/>
      <c r="J32" s="20"/>
      <c r="K32" s="6"/>
      <c r="L32" s="6"/>
    </row>
    <row r="33" spans="1:12" ht="12" customHeight="1" x14ac:dyDescent="0.25">
      <c r="A33" s="3"/>
      <c r="B33" s="35"/>
      <c r="C33" s="35"/>
      <c r="D33" s="37"/>
      <c r="E33" s="38"/>
      <c r="F33" s="156"/>
      <c r="G33" s="15"/>
      <c r="H33" s="72"/>
      <c r="I33" s="87"/>
      <c r="J33" s="88"/>
      <c r="K33" s="118"/>
      <c r="L33" s="6"/>
    </row>
    <row r="34" spans="1:12" ht="12" customHeight="1" x14ac:dyDescent="0.25">
      <c r="A34" s="3"/>
      <c r="B34" s="35"/>
      <c r="C34" s="35"/>
      <c r="D34" s="37"/>
      <c r="E34" s="38"/>
      <c r="F34" s="156"/>
      <c r="G34" s="15"/>
      <c r="H34" s="72"/>
      <c r="I34" s="87"/>
      <c r="J34" s="88"/>
      <c r="K34" s="118"/>
      <c r="L34" s="6"/>
    </row>
    <row r="35" spans="1:12" ht="12" customHeight="1" x14ac:dyDescent="0.25">
      <c r="A35" s="3"/>
      <c r="B35" s="35"/>
      <c r="C35" s="35"/>
      <c r="D35" s="60"/>
      <c r="E35" s="38"/>
      <c r="F35" s="160"/>
      <c r="G35" s="15"/>
      <c r="H35" s="72"/>
      <c r="I35" s="87"/>
      <c r="J35" s="88"/>
      <c r="K35" s="118"/>
      <c r="L35" s="6"/>
    </row>
    <row r="36" spans="1:12" ht="12" customHeight="1" x14ac:dyDescent="0.25">
      <c r="A36" s="3"/>
      <c r="B36" s="35"/>
      <c r="C36" s="35"/>
      <c r="D36" s="60"/>
      <c r="E36" s="38"/>
      <c r="F36" s="156"/>
      <c r="G36" s="15"/>
      <c r="H36" s="72"/>
      <c r="I36" s="87"/>
      <c r="J36" s="88"/>
      <c r="K36" s="118"/>
      <c r="L36" s="6"/>
    </row>
    <row r="37" spans="1:12" ht="12" customHeight="1" x14ac:dyDescent="0.25">
      <c r="A37" s="3"/>
      <c r="B37" s="35"/>
      <c r="C37" s="35"/>
      <c r="D37" s="60"/>
      <c r="E37" s="38"/>
      <c r="F37" s="156"/>
      <c r="G37" s="15"/>
      <c r="H37" s="72"/>
      <c r="I37" s="157"/>
      <c r="J37" s="88"/>
      <c r="K37" s="118"/>
      <c r="L37" s="6"/>
    </row>
    <row r="38" spans="1:12" ht="12" customHeight="1" x14ac:dyDescent="0.25">
      <c r="A38" s="3"/>
      <c r="B38" s="35"/>
      <c r="C38" s="35"/>
      <c r="D38" s="60"/>
      <c r="E38" s="38"/>
      <c r="F38" s="156"/>
      <c r="G38" s="15"/>
      <c r="H38" s="72"/>
      <c r="I38" s="157"/>
      <c r="J38" s="88"/>
      <c r="K38" s="118"/>
      <c r="L38" s="6"/>
    </row>
    <row r="39" spans="1:12" ht="12" customHeight="1" x14ac:dyDescent="0.25">
      <c r="A39" s="3"/>
      <c r="B39" s="35"/>
      <c r="C39" s="35"/>
      <c r="D39" s="60"/>
      <c r="E39" s="38"/>
      <c r="F39" s="156"/>
      <c r="G39" s="15"/>
      <c r="H39" s="72"/>
      <c r="I39" s="157"/>
      <c r="J39" s="88"/>
      <c r="K39" s="118"/>
      <c r="L39" s="6"/>
    </row>
    <row r="40" spans="1:12" ht="12" customHeight="1" x14ac:dyDescent="0.25">
      <c r="A40" s="3"/>
      <c r="B40" s="35"/>
      <c r="C40" s="35"/>
      <c r="D40" s="60"/>
      <c r="E40" s="38"/>
      <c r="F40" s="156"/>
      <c r="G40" s="15"/>
      <c r="H40" s="72"/>
      <c r="I40" s="87"/>
      <c r="J40" s="88"/>
      <c r="K40" s="118"/>
      <c r="L40" s="6"/>
    </row>
    <row r="41" spans="1:12" ht="12" customHeight="1" x14ac:dyDescent="0.25">
      <c r="A41" s="3"/>
      <c r="B41" s="35"/>
      <c r="C41" s="35"/>
      <c r="D41" s="37"/>
      <c r="E41" s="38"/>
      <c r="F41" s="156"/>
      <c r="G41" s="15"/>
      <c r="H41" s="72"/>
      <c r="I41" s="87"/>
      <c r="J41" s="88"/>
      <c r="K41" s="118"/>
      <c r="L41" s="6"/>
    </row>
    <row r="42" spans="1:12" ht="12" customHeight="1" x14ac:dyDescent="0.25">
      <c r="A42" s="3"/>
      <c r="B42" s="35"/>
      <c r="C42" s="35"/>
      <c r="D42" s="37"/>
      <c r="E42" s="38"/>
      <c r="F42" s="155"/>
      <c r="G42" s="15"/>
      <c r="H42" s="15"/>
      <c r="I42" s="72"/>
      <c r="J42" s="20"/>
      <c r="K42" s="6"/>
      <c r="L42" s="6"/>
    </row>
    <row r="43" spans="1:12" ht="18" customHeight="1" x14ac:dyDescent="0.25">
      <c r="A43" s="3"/>
      <c r="B43" s="33"/>
      <c r="C43" s="143"/>
      <c r="D43" s="44"/>
      <c r="E43" s="85"/>
      <c r="F43" s="73"/>
      <c r="G43" s="15"/>
      <c r="H43" s="144"/>
      <c r="I43" s="87"/>
      <c r="J43" s="20"/>
      <c r="K43" s="6"/>
      <c r="L43" s="6"/>
    </row>
    <row r="44" spans="1:12" s="5" customFormat="1" ht="15.75" x14ac:dyDescent="0.25">
      <c r="A44" s="158"/>
      <c r="B44" s="33"/>
      <c r="C44" s="93"/>
      <c r="D44" s="44"/>
      <c r="E44" s="85"/>
      <c r="F44" s="73"/>
      <c r="G44" s="86"/>
      <c r="H44" s="86"/>
      <c r="I44" s="87"/>
      <c r="J44" s="19"/>
    </row>
    <row r="45" spans="1:12" s="6" customFormat="1" ht="15.75" x14ac:dyDescent="0.25">
      <c r="A45" s="118"/>
      <c r="B45" s="146"/>
      <c r="C45" s="159"/>
      <c r="D45" s="151"/>
      <c r="E45" s="152"/>
      <c r="F45" s="151"/>
      <c r="G45" s="153"/>
      <c r="H45" s="153"/>
      <c r="I45" s="154"/>
      <c r="J45" s="20"/>
    </row>
    <row r="46" spans="1:12" ht="12" customHeight="1" x14ac:dyDescent="0.25">
      <c r="A46" s="3"/>
      <c r="B46" s="161"/>
      <c r="C46" s="40"/>
      <c r="D46" s="41"/>
      <c r="E46" s="42"/>
      <c r="F46" s="162"/>
      <c r="G46" s="21"/>
      <c r="H46" s="21"/>
      <c r="I46" s="163"/>
      <c r="J46" s="20"/>
      <c r="K46" s="6"/>
      <c r="L46" s="6"/>
    </row>
    <row r="47" spans="1:12" x14ac:dyDescent="0.25">
      <c r="A47" s="3"/>
      <c r="B47" s="35"/>
      <c r="C47" s="122"/>
      <c r="D47" s="37"/>
      <c r="E47" s="38"/>
      <c r="F47" s="156"/>
      <c r="G47" s="15"/>
      <c r="H47" s="72"/>
      <c r="I47" s="87"/>
      <c r="J47" s="88"/>
      <c r="K47" s="118"/>
      <c r="L47" s="6"/>
    </row>
    <row r="48" spans="1:12" x14ac:dyDescent="0.25">
      <c r="A48" s="3"/>
      <c r="B48" s="164"/>
      <c r="C48" s="58"/>
      <c r="D48" s="60"/>
      <c r="E48" s="38"/>
      <c r="F48" s="156"/>
      <c r="G48" s="15"/>
      <c r="H48" s="72"/>
      <c r="I48" s="87"/>
      <c r="J48" s="88"/>
      <c r="K48" s="118"/>
      <c r="L48" s="6"/>
    </row>
    <row r="49" spans="1:12" x14ac:dyDescent="0.25">
      <c r="A49" s="3"/>
      <c r="B49" s="35"/>
      <c r="C49" s="57"/>
      <c r="D49" s="37"/>
      <c r="E49" s="38"/>
      <c r="F49" s="156"/>
      <c r="G49" s="15"/>
      <c r="H49" s="72"/>
      <c r="I49" s="87"/>
      <c r="J49" s="88"/>
      <c r="K49" s="118"/>
      <c r="L49" s="6"/>
    </row>
    <row r="50" spans="1:12" x14ac:dyDescent="0.25">
      <c r="A50" s="3"/>
      <c r="B50" s="164"/>
      <c r="C50" s="57"/>
      <c r="D50" s="60"/>
      <c r="E50" s="38"/>
      <c r="F50" s="156"/>
      <c r="G50" s="15"/>
      <c r="H50" s="72"/>
      <c r="I50" s="87"/>
      <c r="J50" s="88"/>
      <c r="K50" s="118"/>
      <c r="L50" s="6"/>
    </row>
    <row r="51" spans="1:12" x14ac:dyDescent="0.25">
      <c r="A51" s="3"/>
      <c r="B51" s="164"/>
      <c r="C51" s="57"/>
      <c r="D51" s="60"/>
      <c r="E51" s="38"/>
      <c r="F51" s="156"/>
      <c r="G51" s="15"/>
      <c r="H51" s="72"/>
      <c r="I51" s="87"/>
      <c r="J51" s="88"/>
      <c r="K51" s="118"/>
      <c r="L51" s="6"/>
    </row>
    <row r="52" spans="1:12" x14ac:dyDescent="0.25">
      <c r="A52" s="3"/>
      <c r="B52" s="35"/>
      <c r="C52" s="35"/>
      <c r="D52" s="37"/>
      <c r="E52" s="38"/>
      <c r="F52" s="160"/>
      <c r="G52" s="61"/>
      <c r="H52" s="72"/>
      <c r="I52" s="87"/>
      <c r="J52" s="88"/>
      <c r="K52" s="118"/>
      <c r="L52" s="6"/>
    </row>
    <row r="53" spans="1:12" x14ac:dyDescent="0.25">
      <c r="A53" s="3"/>
      <c r="B53" s="35"/>
      <c r="C53" s="62"/>
      <c r="D53" s="62"/>
      <c r="E53" s="38"/>
      <c r="F53" s="160"/>
      <c r="G53" s="61"/>
      <c r="H53" s="72"/>
      <c r="I53" s="87"/>
      <c r="J53" s="88"/>
      <c r="K53" s="118"/>
      <c r="L53" s="6"/>
    </row>
    <row r="54" spans="1:12" x14ac:dyDescent="0.25">
      <c r="A54" s="3"/>
      <c r="B54" s="35"/>
      <c r="C54" s="62"/>
      <c r="D54" s="37"/>
      <c r="E54" s="38"/>
      <c r="F54" s="156"/>
      <c r="G54" s="61"/>
      <c r="H54" s="72"/>
      <c r="I54" s="87"/>
      <c r="J54" s="88"/>
      <c r="K54" s="118"/>
      <c r="L54" s="6"/>
    </row>
    <row r="55" spans="1:12" x14ac:dyDescent="0.25">
      <c r="A55" s="3"/>
      <c r="B55" s="35"/>
      <c r="C55" s="62"/>
      <c r="D55" s="60"/>
      <c r="E55" s="38"/>
      <c r="F55" s="160"/>
      <c r="G55" s="61"/>
      <c r="H55" s="72"/>
      <c r="I55" s="87"/>
      <c r="J55" s="88"/>
      <c r="K55" s="118"/>
      <c r="L55" s="6"/>
    </row>
    <row r="56" spans="1:12" x14ac:dyDescent="0.25">
      <c r="A56" s="3"/>
      <c r="B56" s="35"/>
      <c r="C56" s="35"/>
      <c r="D56" s="60"/>
      <c r="E56" s="38"/>
      <c r="F56" s="156"/>
      <c r="G56" s="15"/>
      <c r="H56" s="72"/>
      <c r="I56" s="87"/>
      <c r="J56" s="88"/>
      <c r="K56" s="118"/>
      <c r="L56" s="6"/>
    </row>
    <row r="57" spans="1:12" x14ac:dyDescent="0.25">
      <c r="A57" s="3"/>
      <c r="B57" s="35"/>
      <c r="C57" s="35"/>
      <c r="D57" s="60"/>
      <c r="E57" s="38"/>
      <c r="F57" s="156"/>
      <c r="G57" s="15"/>
      <c r="H57" s="72"/>
      <c r="I57" s="87"/>
      <c r="J57" s="88"/>
      <c r="K57" s="118"/>
      <c r="L57" s="6"/>
    </row>
    <row r="58" spans="1:12" x14ac:dyDescent="0.25">
      <c r="A58" s="3"/>
      <c r="B58" s="35"/>
      <c r="C58" s="35"/>
      <c r="D58" s="60"/>
      <c r="E58" s="38"/>
      <c r="F58" s="156"/>
      <c r="G58" s="15"/>
      <c r="H58" s="72"/>
      <c r="I58" s="87"/>
      <c r="J58" s="88"/>
      <c r="K58" s="118"/>
      <c r="L58" s="6"/>
    </row>
    <row r="59" spans="1:12" x14ac:dyDescent="0.25">
      <c r="A59" s="3"/>
      <c r="B59" s="35"/>
      <c r="C59" s="35"/>
      <c r="D59" s="60"/>
      <c r="E59" s="38"/>
      <c r="F59" s="156"/>
      <c r="G59" s="15"/>
      <c r="H59" s="72"/>
      <c r="I59" s="87"/>
      <c r="J59" s="88"/>
      <c r="K59" s="118"/>
      <c r="L59" s="6"/>
    </row>
    <row r="60" spans="1:12" x14ac:dyDescent="0.25">
      <c r="A60" s="3"/>
      <c r="B60" s="35"/>
      <c r="C60" s="35"/>
      <c r="D60" s="60"/>
      <c r="E60" s="38"/>
      <c r="F60" s="156"/>
      <c r="G60" s="15"/>
      <c r="H60" s="72"/>
      <c r="I60" s="87"/>
      <c r="J60" s="88"/>
      <c r="K60" s="118"/>
      <c r="L60" s="6"/>
    </row>
    <row r="61" spans="1:12" x14ac:dyDescent="0.25">
      <c r="A61" s="3"/>
      <c r="B61" s="35"/>
      <c r="C61" s="35"/>
      <c r="D61" s="60"/>
      <c r="E61" s="38"/>
      <c r="F61" s="156"/>
      <c r="G61" s="15"/>
      <c r="H61" s="72"/>
      <c r="I61" s="87"/>
      <c r="J61" s="88"/>
      <c r="K61" s="118"/>
      <c r="L61" s="6"/>
    </row>
    <row r="62" spans="1:12" x14ac:dyDescent="0.25">
      <c r="A62" s="3"/>
      <c r="B62" s="35"/>
      <c r="C62" s="35"/>
      <c r="D62" s="60"/>
      <c r="E62" s="38"/>
      <c r="F62" s="156"/>
      <c r="G62" s="15"/>
      <c r="H62" s="72"/>
      <c r="I62" s="87"/>
      <c r="J62" s="88"/>
      <c r="K62" s="118"/>
      <c r="L62" s="6"/>
    </row>
    <row r="63" spans="1:12" x14ac:dyDescent="0.25">
      <c r="A63" s="3"/>
      <c r="B63" s="35"/>
      <c r="C63" s="35"/>
      <c r="D63" s="60"/>
      <c r="E63" s="38"/>
      <c r="F63" s="156"/>
      <c r="G63" s="15"/>
      <c r="H63" s="72"/>
      <c r="I63" s="87"/>
      <c r="J63" s="88"/>
      <c r="K63" s="118"/>
      <c r="L63" s="6"/>
    </row>
    <row r="64" spans="1:12" x14ac:dyDescent="0.25">
      <c r="A64" s="3"/>
      <c r="B64" s="35"/>
      <c r="C64" s="35"/>
      <c r="D64" s="60"/>
      <c r="E64" s="38"/>
      <c r="F64" s="156"/>
      <c r="G64" s="15"/>
      <c r="H64" s="72"/>
      <c r="I64" s="87"/>
      <c r="J64" s="88"/>
      <c r="K64" s="118"/>
      <c r="L64" s="6"/>
    </row>
    <row r="65" spans="1:12" x14ac:dyDescent="0.25">
      <c r="A65" s="3"/>
      <c r="B65" s="35"/>
      <c r="C65" s="35"/>
      <c r="D65" s="60"/>
      <c r="E65" s="38"/>
      <c r="F65" s="156"/>
      <c r="G65" s="15"/>
      <c r="H65" s="72"/>
      <c r="I65" s="87"/>
      <c r="J65" s="88"/>
      <c r="K65" s="118"/>
      <c r="L65" s="6"/>
    </row>
    <row r="66" spans="1:12" x14ac:dyDescent="0.25">
      <c r="A66" s="3"/>
      <c r="B66" s="35"/>
      <c r="C66" s="35"/>
      <c r="D66" s="60"/>
      <c r="E66" s="38"/>
      <c r="F66" s="156"/>
      <c r="G66" s="15"/>
      <c r="H66" s="72"/>
      <c r="I66" s="87"/>
      <c r="J66" s="88"/>
      <c r="K66" s="118"/>
      <c r="L66" s="6"/>
    </row>
    <row r="67" spans="1:12" x14ac:dyDescent="0.25">
      <c r="A67" s="3"/>
      <c r="B67" s="35"/>
      <c r="C67" s="35"/>
      <c r="D67" s="60"/>
      <c r="E67" s="38"/>
      <c r="F67" s="156"/>
      <c r="G67" s="15"/>
      <c r="H67" s="72"/>
      <c r="I67" s="87"/>
      <c r="J67" s="88"/>
      <c r="K67" s="118"/>
      <c r="L67" s="6"/>
    </row>
    <row r="68" spans="1:12" x14ac:dyDescent="0.25">
      <c r="A68" s="3"/>
      <c r="B68" s="35"/>
      <c r="C68" s="35"/>
      <c r="D68" s="60"/>
      <c r="E68" s="38"/>
      <c r="F68" s="156"/>
      <c r="G68" s="15"/>
      <c r="H68" s="72"/>
      <c r="I68" s="87"/>
      <c r="J68" s="88"/>
      <c r="K68" s="118"/>
      <c r="L68" s="6"/>
    </row>
    <row r="69" spans="1:12" x14ac:dyDescent="0.25">
      <c r="A69" s="3"/>
      <c r="B69" s="35"/>
      <c r="C69" s="35"/>
      <c r="D69" s="60"/>
      <c r="E69" s="38"/>
      <c r="F69" s="156"/>
      <c r="G69" s="15"/>
      <c r="H69" s="72"/>
      <c r="I69" s="87"/>
      <c r="J69" s="88"/>
      <c r="K69" s="118"/>
      <c r="L69" s="6"/>
    </row>
    <row r="70" spans="1:12" x14ac:dyDescent="0.25">
      <c r="A70" s="3"/>
      <c r="B70" s="35"/>
      <c r="C70" s="35"/>
      <c r="D70" s="37"/>
      <c r="E70" s="38"/>
      <c r="F70" s="156"/>
      <c r="G70" s="15"/>
      <c r="H70" s="72"/>
      <c r="I70" s="87"/>
      <c r="J70" s="88"/>
      <c r="K70" s="118"/>
      <c r="L70" s="6"/>
    </row>
    <row r="71" spans="1:12" x14ac:dyDescent="0.25">
      <c r="A71" s="3"/>
      <c r="B71" s="35"/>
      <c r="C71" s="35"/>
      <c r="D71" s="37"/>
      <c r="E71" s="38"/>
      <c r="F71" s="165"/>
      <c r="G71" s="15"/>
      <c r="H71" s="15"/>
      <c r="I71" s="87"/>
      <c r="J71" s="88"/>
      <c r="K71" s="118"/>
      <c r="L71" s="6"/>
    </row>
    <row r="72" spans="1:12" ht="5.25" customHeight="1" x14ac:dyDescent="0.25">
      <c r="A72" s="3"/>
      <c r="B72" s="148"/>
      <c r="C72" s="35"/>
      <c r="D72" s="37"/>
      <c r="E72" s="38"/>
      <c r="F72" s="155"/>
      <c r="G72" s="22"/>
      <c r="H72" s="22"/>
      <c r="I72" s="166"/>
      <c r="J72" s="20"/>
      <c r="K72" s="6"/>
      <c r="L72" s="6"/>
    </row>
    <row r="73" spans="1:12" x14ac:dyDescent="0.25">
      <c r="A73" s="3"/>
      <c r="B73" s="33"/>
      <c r="C73" s="143"/>
      <c r="D73" s="44"/>
      <c r="E73" s="85"/>
      <c r="F73" s="73"/>
      <c r="G73" s="15"/>
      <c r="H73" s="144"/>
      <c r="I73" s="87"/>
      <c r="J73" s="20"/>
      <c r="K73" s="6"/>
      <c r="L73" s="6"/>
    </row>
    <row r="74" spans="1:12" s="5" customFormat="1" ht="15.75" x14ac:dyDescent="0.25">
      <c r="A74" s="158"/>
      <c r="B74" s="33"/>
      <c r="C74" s="89"/>
      <c r="D74" s="44"/>
      <c r="E74" s="85"/>
      <c r="F74" s="73"/>
      <c r="G74" s="86"/>
      <c r="H74" s="86"/>
      <c r="I74" s="87"/>
      <c r="J74" s="19"/>
    </row>
    <row r="75" spans="1:12" s="7" customFormat="1" ht="15.75" x14ac:dyDescent="0.25">
      <c r="A75" s="167"/>
      <c r="B75" s="146"/>
      <c r="C75" s="159"/>
      <c r="D75" s="151"/>
      <c r="E75" s="152"/>
      <c r="F75" s="151"/>
      <c r="G75" s="153"/>
      <c r="H75" s="153"/>
      <c r="I75" s="154"/>
      <c r="J75" s="123"/>
      <c r="K75" s="124"/>
      <c r="L75" s="124"/>
    </row>
    <row r="76" spans="1:12" ht="12" customHeight="1" x14ac:dyDescent="0.25">
      <c r="A76" s="3"/>
      <c r="B76" s="35"/>
      <c r="C76" s="35"/>
      <c r="D76" s="37"/>
      <c r="E76" s="45"/>
      <c r="F76" s="155"/>
      <c r="G76" s="15"/>
      <c r="H76" s="15"/>
      <c r="I76" s="72"/>
      <c r="J76" s="20"/>
      <c r="K76" s="6"/>
      <c r="L76" s="6"/>
    </row>
    <row r="77" spans="1:12" s="3" customFormat="1" x14ac:dyDescent="0.25">
      <c r="B77" s="35"/>
      <c r="C77" s="35"/>
      <c r="D77" s="60"/>
      <c r="E77" s="38"/>
      <c r="F77" s="156"/>
      <c r="G77" s="15"/>
      <c r="H77" s="72"/>
      <c r="I77" s="87"/>
      <c r="J77" s="88"/>
      <c r="K77" s="118"/>
      <c r="L77" s="118"/>
    </row>
    <row r="78" spans="1:12" s="3" customFormat="1" x14ac:dyDescent="0.25">
      <c r="B78" s="35"/>
      <c r="C78" s="35"/>
      <c r="D78" s="60"/>
      <c r="E78" s="38"/>
      <c r="F78" s="156"/>
      <c r="G78" s="15"/>
      <c r="H78" s="72"/>
      <c r="I78" s="87"/>
      <c r="J78" s="88"/>
      <c r="K78" s="118"/>
      <c r="L78" s="118"/>
    </row>
    <row r="79" spans="1:12" s="3" customFormat="1" x14ac:dyDescent="0.25">
      <c r="B79" s="35"/>
      <c r="C79" s="35"/>
      <c r="D79" s="37"/>
      <c r="E79" s="38"/>
      <c r="F79" s="156"/>
      <c r="G79" s="15"/>
      <c r="H79" s="72"/>
      <c r="I79" s="87"/>
      <c r="J79" s="88"/>
      <c r="K79" s="118"/>
      <c r="L79" s="118"/>
    </row>
    <row r="80" spans="1:12" s="3" customFormat="1" x14ac:dyDescent="0.25">
      <c r="B80" s="35"/>
      <c r="C80" s="35"/>
      <c r="D80" s="60"/>
      <c r="E80" s="38"/>
      <c r="F80" s="156"/>
      <c r="G80" s="15"/>
      <c r="H80" s="72"/>
      <c r="I80" s="87"/>
      <c r="J80" s="88"/>
      <c r="K80" s="118"/>
      <c r="L80" s="118"/>
    </row>
    <row r="81" spans="1:12" s="3" customFormat="1" x14ac:dyDescent="0.25">
      <c r="B81" s="35"/>
      <c r="C81" s="35"/>
      <c r="D81" s="37"/>
      <c r="E81" s="38"/>
      <c r="F81" s="156"/>
      <c r="G81" s="15"/>
      <c r="H81" s="72"/>
      <c r="I81" s="87"/>
      <c r="J81" s="88"/>
      <c r="K81" s="118"/>
      <c r="L81" s="118"/>
    </row>
    <row r="82" spans="1:12" ht="6" customHeight="1" x14ac:dyDescent="0.25">
      <c r="A82" s="3"/>
      <c r="B82" s="35"/>
      <c r="C82" s="35"/>
      <c r="D82" s="37"/>
      <c r="E82" s="38"/>
      <c r="F82" s="155"/>
      <c r="G82" s="15"/>
      <c r="H82" s="15"/>
      <c r="I82" s="72"/>
      <c r="J82" s="20"/>
      <c r="K82" s="6"/>
      <c r="L82" s="6"/>
    </row>
    <row r="83" spans="1:12" s="3" customFormat="1" x14ac:dyDescent="0.25">
      <c r="B83" s="33"/>
      <c r="C83" s="143"/>
      <c r="D83" s="44"/>
      <c r="E83" s="85"/>
      <c r="F83" s="73"/>
      <c r="G83" s="15"/>
      <c r="H83" s="144"/>
      <c r="I83" s="87"/>
      <c r="J83" s="20"/>
      <c r="K83" s="118"/>
      <c r="L83" s="118"/>
    </row>
    <row r="84" spans="1:12" x14ac:dyDescent="0.25">
      <c r="A84" s="3"/>
      <c r="B84" s="33"/>
      <c r="C84" s="89"/>
      <c r="D84" s="44"/>
      <c r="E84" s="85"/>
      <c r="F84" s="73"/>
      <c r="G84" s="86"/>
      <c r="H84" s="86"/>
      <c r="I84" s="87"/>
      <c r="J84" s="20"/>
      <c r="K84" s="6"/>
      <c r="L84" s="6"/>
    </row>
    <row r="85" spans="1:12" s="4" customFormat="1" ht="15.75" x14ac:dyDescent="0.25">
      <c r="A85" s="145"/>
      <c r="B85" s="146"/>
      <c r="C85" s="150"/>
      <c r="D85" s="168"/>
      <c r="E85" s="168"/>
      <c r="F85" s="151"/>
      <c r="G85" s="153"/>
      <c r="H85" s="153"/>
      <c r="I85" s="154"/>
      <c r="J85" s="19"/>
      <c r="K85" s="5"/>
      <c r="L85" s="5"/>
    </row>
    <row r="86" spans="1:12" ht="8.25" customHeight="1" x14ac:dyDescent="0.25">
      <c r="A86" s="3"/>
      <c r="B86" s="35"/>
      <c r="C86" s="35"/>
      <c r="D86" s="37"/>
      <c r="E86" s="38"/>
      <c r="F86" s="155"/>
      <c r="G86" s="15"/>
      <c r="H86" s="15"/>
      <c r="I86" s="72"/>
      <c r="J86" s="20"/>
      <c r="K86" s="6"/>
      <c r="L86" s="6"/>
    </row>
    <row r="87" spans="1:12" s="5" customFormat="1" ht="15.75" x14ac:dyDescent="0.25">
      <c r="A87" s="158"/>
      <c r="B87" s="35"/>
      <c r="C87" s="68"/>
      <c r="D87" s="60"/>
      <c r="E87" s="38"/>
      <c r="F87" s="156"/>
      <c r="G87" s="15"/>
      <c r="H87" s="72"/>
      <c r="I87" s="87"/>
      <c r="J87" s="19"/>
    </row>
    <row r="88" spans="1:12" s="5" customFormat="1" ht="15.75" x14ac:dyDescent="0.25">
      <c r="A88" s="158"/>
      <c r="B88" s="35"/>
      <c r="C88" s="68"/>
      <c r="D88" s="37"/>
      <c r="E88" s="38"/>
      <c r="F88" s="156"/>
      <c r="G88" s="15"/>
      <c r="H88" s="72"/>
      <c r="I88" s="87"/>
      <c r="J88" s="19"/>
    </row>
    <row r="89" spans="1:12" s="5" customFormat="1" ht="15.75" x14ac:dyDescent="0.25">
      <c r="A89" s="158"/>
      <c r="B89" s="35"/>
      <c r="C89" s="35"/>
      <c r="D89" s="60"/>
      <c r="E89" s="38"/>
      <c r="F89" s="156"/>
      <c r="G89" s="15"/>
      <c r="H89" s="72"/>
      <c r="I89" s="87"/>
      <c r="J89" s="19"/>
    </row>
    <row r="90" spans="1:12" s="5" customFormat="1" ht="15.75" x14ac:dyDescent="0.25">
      <c r="A90" s="158"/>
      <c r="B90" s="35"/>
      <c r="C90" s="35"/>
      <c r="D90" s="37"/>
      <c r="E90" s="38"/>
      <c r="F90" s="156"/>
      <c r="G90" s="15"/>
      <c r="H90" s="72"/>
      <c r="I90" s="87"/>
      <c r="J90" s="19"/>
    </row>
    <row r="91" spans="1:12" s="5" customFormat="1" ht="15.75" x14ac:dyDescent="0.25">
      <c r="A91" s="158"/>
      <c r="B91" s="35"/>
      <c r="C91" s="35"/>
      <c r="D91" s="60"/>
      <c r="E91" s="38"/>
      <c r="F91" s="156"/>
      <c r="G91" s="15"/>
      <c r="H91" s="72"/>
      <c r="I91" s="87"/>
      <c r="J91" s="19"/>
    </row>
    <row r="92" spans="1:12" s="5" customFormat="1" ht="15.75" x14ac:dyDescent="0.25">
      <c r="A92" s="158"/>
      <c r="B92" s="35"/>
      <c r="C92" s="35"/>
      <c r="D92" s="60"/>
      <c r="E92" s="38"/>
      <c r="F92" s="156"/>
      <c r="G92" s="15"/>
      <c r="H92" s="72"/>
      <c r="I92" s="87"/>
      <c r="J92" s="19"/>
    </row>
    <row r="93" spans="1:12" s="5" customFormat="1" ht="15.75" x14ac:dyDescent="0.25">
      <c r="A93" s="158"/>
      <c r="B93" s="35"/>
      <c r="C93" s="35"/>
      <c r="D93" s="60"/>
      <c r="E93" s="38"/>
      <c r="F93" s="156"/>
      <c r="G93" s="15"/>
      <c r="H93" s="72"/>
      <c r="I93" s="87"/>
      <c r="J93" s="19"/>
    </row>
    <row r="94" spans="1:12" s="5" customFormat="1" ht="15.75" x14ac:dyDescent="0.25">
      <c r="A94" s="158"/>
      <c r="B94" s="35"/>
      <c r="C94" s="35"/>
      <c r="D94" s="60"/>
      <c r="E94" s="38"/>
      <c r="F94" s="156"/>
      <c r="G94" s="15"/>
      <c r="H94" s="72"/>
      <c r="I94" s="157"/>
      <c r="J94" s="19"/>
    </row>
    <row r="95" spans="1:12" s="5" customFormat="1" ht="15.75" x14ac:dyDescent="0.25">
      <c r="A95" s="158"/>
      <c r="B95" s="35"/>
      <c r="C95" s="35"/>
      <c r="D95" s="60"/>
      <c r="E95" s="38"/>
      <c r="F95" s="156"/>
      <c r="G95" s="15"/>
      <c r="H95" s="72"/>
      <c r="I95" s="87"/>
      <c r="J95" s="19"/>
    </row>
    <row r="96" spans="1:12" s="5" customFormat="1" ht="15.75" x14ac:dyDescent="0.25">
      <c r="A96" s="158"/>
      <c r="B96" s="35"/>
      <c r="C96" s="35"/>
      <c r="D96" s="60"/>
      <c r="E96" s="38"/>
      <c r="F96" s="156"/>
      <c r="G96" s="15"/>
      <c r="H96" s="72"/>
      <c r="I96" s="87"/>
      <c r="J96" s="19"/>
    </row>
    <row r="97" spans="1:12" s="5" customFormat="1" ht="15.75" x14ac:dyDescent="0.25">
      <c r="A97" s="158"/>
      <c r="B97" s="35"/>
      <c r="C97" s="35"/>
      <c r="D97" s="60"/>
      <c r="E97" s="38"/>
      <c r="F97" s="156"/>
      <c r="G97" s="15"/>
      <c r="H97" s="72"/>
      <c r="I97" s="87"/>
      <c r="J97" s="19"/>
    </row>
    <row r="98" spans="1:12" s="5" customFormat="1" ht="15.75" x14ac:dyDescent="0.25">
      <c r="A98" s="158"/>
      <c r="B98" s="35"/>
      <c r="C98" s="35"/>
      <c r="D98" s="60"/>
      <c r="E98" s="38"/>
      <c r="F98" s="156"/>
      <c r="G98" s="15"/>
      <c r="H98" s="72"/>
      <c r="I98" s="87"/>
      <c r="J98" s="19"/>
    </row>
    <row r="99" spans="1:12" s="5" customFormat="1" ht="15.75" x14ac:dyDescent="0.25">
      <c r="A99" s="158"/>
      <c r="B99" s="35"/>
      <c r="C99" s="35"/>
      <c r="D99" s="60"/>
      <c r="E99" s="38"/>
      <c r="F99" s="156"/>
      <c r="G99" s="15"/>
      <c r="H99" s="72"/>
      <c r="I99" s="87"/>
      <c r="J99" s="19"/>
    </row>
    <row r="100" spans="1:12" s="5" customFormat="1" ht="15.75" x14ac:dyDescent="0.25">
      <c r="A100" s="158"/>
      <c r="B100" s="35"/>
      <c r="C100" s="35"/>
      <c r="D100" s="60"/>
      <c r="E100" s="38"/>
      <c r="F100" s="156"/>
      <c r="G100" s="15"/>
      <c r="H100" s="72"/>
      <c r="I100" s="87"/>
      <c r="J100" s="19"/>
    </row>
    <row r="101" spans="1:12" s="5" customFormat="1" ht="15.75" x14ac:dyDescent="0.25">
      <c r="A101" s="158"/>
      <c r="B101" s="35"/>
      <c r="C101" s="35"/>
      <c r="D101" s="60"/>
      <c r="E101" s="38"/>
      <c r="F101" s="156"/>
      <c r="G101" s="15"/>
      <c r="H101" s="72"/>
      <c r="I101" s="87"/>
      <c r="J101" s="19"/>
    </row>
    <row r="102" spans="1:12" s="5" customFormat="1" ht="15.75" x14ac:dyDescent="0.25">
      <c r="A102" s="158"/>
      <c r="B102" s="35"/>
      <c r="C102" s="35"/>
      <c r="D102" s="60"/>
      <c r="E102" s="38"/>
      <c r="F102" s="156"/>
      <c r="G102" s="15"/>
      <c r="H102" s="72"/>
      <c r="I102" s="87"/>
      <c r="J102" s="19"/>
    </row>
    <row r="103" spans="1:12" s="5" customFormat="1" ht="15.75" x14ac:dyDescent="0.25">
      <c r="A103" s="158"/>
      <c r="B103" s="35"/>
      <c r="C103" s="35"/>
      <c r="D103" s="60"/>
      <c r="E103" s="38"/>
      <c r="F103" s="156"/>
      <c r="G103" s="15"/>
      <c r="H103" s="72"/>
      <c r="I103" s="87"/>
      <c r="J103" s="19"/>
    </row>
    <row r="104" spans="1:12" s="5" customFormat="1" ht="15.75" x14ac:dyDescent="0.25">
      <c r="A104" s="158"/>
      <c r="B104" s="35"/>
      <c r="C104" s="35"/>
      <c r="D104" s="60"/>
      <c r="E104" s="38"/>
      <c r="F104" s="156"/>
      <c r="G104" s="15"/>
      <c r="H104" s="72"/>
      <c r="I104" s="87"/>
      <c r="J104" s="19"/>
    </row>
    <row r="105" spans="1:12" s="5" customFormat="1" ht="15.75" x14ac:dyDescent="0.25">
      <c r="A105" s="158"/>
      <c r="B105" s="35"/>
      <c r="C105" s="35"/>
      <c r="D105" s="37"/>
      <c r="E105" s="38"/>
      <c r="F105" s="156"/>
      <c r="G105" s="15"/>
      <c r="H105" s="72"/>
      <c r="I105" s="87"/>
      <c r="J105" s="19"/>
    </row>
    <row r="106" spans="1:12" s="5" customFormat="1" ht="15.75" x14ac:dyDescent="0.25">
      <c r="A106" s="158"/>
      <c r="B106" s="35"/>
      <c r="C106" s="35"/>
      <c r="D106" s="37"/>
      <c r="E106" s="38"/>
      <c r="F106" s="156"/>
      <c r="G106" s="15"/>
      <c r="H106" s="72"/>
      <c r="I106" s="87"/>
      <c r="J106" s="19"/>
    </row>
    <row r="107" spans="1:12" s="4" customFormat="1" ht="9" customHeight="1" x14ac:dyDescent="0.25">
      <c r="A107" s="145"/>
      <c r="B107" s="35"/>
      <c r="C107" s="35"/>
      <c r="D107" s="37"/>
      <c r="E107" s="38"/>
      <c r="F107" s="155"/>
      <c r="G107" s="15"/>
      <c r="H107" s="15"/>
      <c r="I107" s="72"/>
      <c r="J107" s="19"/>
      <c r="K107" s="5"/>
      <c r="L107" s="5"/>
    </row>
    <row r="108" spans="1:12" s="6" customFormat="1" x14ac:dyDescent="0.25">
      <c r="A108" s="118"/>
      <c r="B108" s="33"/>
      <c r="C108" s="143"/>
      <c r="D108" s="44"/>
      <c r="E108" s="85"/>
      <c r="F108" s="73"/>
      <c r="G108" s="15"/>
      <c r="H108" s="144"/>
      <c r="I108" s="87"/>
      <c r="J108" s="20"/>
    </row>
    <row r="109" spans="1:12" s="6" customFormat="1" x14ac:dyDescent="0.25">
      <c r="A109" s="118"/>
      <c r="B109" s="33"/>
      <c r="C109" s="89"/>
      <c r="D109" s="44"/>
      <c r="E109" s="85"/>
      <c r="F109" s="73"/>
      <c r="G109" s="86"/>
      <c r="H109" s="86"/>
      <c r="I109" s="87"/>
      <c r="J109" s="20"/>
    </row>
    <row r="110" spans="1:12" s="6" customFormat="1" ht="15.75" x14ac:dyDescent="0.25">
      <c r="A110" s="118"/>
      <c r="B110" s="146"/>
      <c r="C110" s="150"/>
      <c r="D110" s="168"/>
      <c r="E110" s="168"/>
      <c r="F110" s="151"/>
      <c r="G110" s="153"/>
      <c r="H110" s="153"/>
      <c r="I110" s="154"/>
      <c r="J110" s="20"/>
    </row>
    <row r="111" spans="1:12" s="6" customFormat="1" x14ac:dyDescent="0.25">
      <c r="A111" s="118"/>
      <c r="B111" s="35"/>
      <c r="C111" s="35"/>
      <c r="D111" s="37"/>
      <c r="E111" s="38"/>
      <c r="F111" s="155"/>
      <c r="G111" s="15"/>
      <c r="H111" s="15"/>
      <c r="I111" s="72"/>
      <c r="J111" s="20"/>
    </row>
    <row r="112" spans="1:12" s="6" customFormat="1" x14ac:dyDescent="0.25">
      <c r="A112" s="118"/>
      <c r="B112" s="35"/>
      <c r="C112" s="35"/>
      <c r="D112" s="60"/>
      <c r="E112" s="38"/>
      <c r="F112" s="156"/>
      <c r="G112" s="15"/>
      <c r="H112" s="72"/>
      <c r="I112" s="87"/>
      <c r="J112" s="88"/>
    </row>
    <row r="113" spans="1:10" s="6" customFormat="1" x14ac:dyDescent="0.25">
      <c r="A113" s="118"/>
      <c r="B113" s="35"/>
      <c r="C113" s="35"/>
      <c r="D113" s="60"/>
      <c r="E113" s="38"/>
      <c r="F113" s="156"/>
      <c r="G113" s="15"/>
      <c r="H113" s="72"/>
      <c r="I113" s="87"/>
      <c r="J113" s="20"/>
    </row>
    <row r="114" spans="1:10" s="6" customFormat="1" x14ac:dyDescent="0.25">
      <c r="A114" s="118"/>
      <c r="B114" s="35"/>
      <c r="C114" s="35"/>
      <c r="D114" s="60"/>
      <c r="E114" s="38"/>
      <c r="F114" s="156"/>
      <c r="G114" s="15"/>
      <c r="H114" s="72"/>
      <c r="I114" s="87"/>
      <c r="J114" s="20"/>
    </row>
    <row r="115" spans="1:10" s="6" customFormat="1" x14ac:dyDescent="0.25">
      <c r="A115" s="118"/>
      <c r="B115" s="35"/>
      <c r="C115" s="35"/>
      <c r="D115" s="37"/>
      <c r="E115" s="38"/>
      <c r="F115" s="156"/>
      <c r="G115" s="15"/>
      <c r="H115" s="72"/>
      <c r="I115" s="87"/>
      <c r="J115" s="20"/>
    </row>
    <row r="116" spans="1:10" s="6" customFormat="1" x14ac:dyDescent="0.25">
      <c r="A116" s="118"/>
      <c r="B116" s="35"/>
      <c r="C116" s="35"/>
      <c r="D116" s="37"/>
      <c r="E116" s="38"/>
      <c r="F116" s="155"/>
      <c r="G116" s="15"/>
      <c r="H116" s="15"/>
      <c r="I116" s="72"/>
      <c r="J116" s="20"/>
    </row>
    <row r="117" spans="1:10" s="6" customFormat="1" x14ac:dyDescent="0.25">
      <c r="A117" s="118"/>
      <c r="B117" s="33"/>
      <c r="C117" s="143"/>
      <c r="D117" s="44"/>
      <c r="E117" s="85"/>
      <c r="F117" s="73"/>
      <c r="G117" s="15"/>
      <c r="H117" s="144"/>
      <c r="I117" s="87"/>
      <c r="J117" s="20"/>
    </row>
    <row r="118" spans="1:10" s="6" customFormat="1" x14ac:dyDescent="0.25">
      <c r="A118" s="118"/>
      <c r="B118" s="33"/>
      <c r="C118" s="89"/>
      <c r="D118" s="44"/>
      <c r="E118" s="85"/>
      <c r="F118" s="73"/>
      <c r="G118" s="86"/>
      <c r="H118" s="86"/>
      <c r="I118" s="87"/>
      <c r="J118" s="20"/>
    </row>
    <row r="119" spans="1:10" s="6" customFormat="1" ht="15.75" x14ac:dyDescent="0.25">
      <c r="A119" s="118"/>
      <c r="B119" s="146"/>
      <c r="C119" s="150"/>
      <c r="D119" s="168"/>
      <c r="E119" s="168"/>
      <c r="F119" s="151"/>
      <c r="G119" s="153"/>
      <c r="H119" s="153"/>
      <c r="I119" s="154"/>
      <c r="J119" s="20"/>
    </row>
    <row r="120" spans="1:10" s="6" customFormat="1" x14ac:dyDescent="0.25">
      <c r="A120" s="118"/>
      <c r="B120" s="35"/>
      <c r="C120" s="35"/>
      <c r="D120" s="37"/>
      <c r="E120" s="38"/>
      <c r="F120" s="155"/>
      <c r="G120" s="15"/>
      <c r="H120" s="15"/>
      <c r="I120" s="72"/>
      <c r="J120" s="20"/>
    </row>
    <row r="121" spans="1:10" s="6" customFormat="1" x14ac:dyDescent="0.25">
      <c r="A121" s="118"/>
      <c r="B121" s="35"/>
      <c r="C121" s="68"/>
      <c r="D121" s="60"/>
      <c r="E121" s="38"/>
      <c r="F121" s="156"/>
      <c r="G121" s="15"/>
      <c r="H121" s="72"/>
      <c r="I121" s="87"/>
      <c r="J121" s="20"/>
    </row>
    <row r="122" spans="1:10" s="6" customFormat="1" x14ac:dyDescent="0.25">
      <c r="A122" s="118"/>
      <c r="B122" s="35"/>
      <c r="C122" s="68"/>
      <c r="D122" s="60"/>
      <c r="E122" s="38"/>
      <c r="F122" s="156"/>
      <c r="G122" s="15"/>
      <c r="H122" s="72"/>
      <c r="I122" s="87"/>
      <c r="J122" s="20"/>
    </row>
    <row r="123" spans="1:10" s="6" customFormat="1" x14ac:dyDescent="0.25">
      <c r="A123" s="118"/>
      <c r="B123" s="35"/>
      <c r="C123" s="68"/>
      <c r="D123" s="60"/>
      <c r="E123" s="38"/>
      <c r="F123" s="156"/>
      <c r="G123" s="15"/>
      <c r="H123" s="72"/>
      <c r="I123" s="87"/>
      <c r="J123" s="20"/>
    </row>
    <row r="124" spans="1:10" s="6" customFormat="1" x14ac:dyDescent="0.25">
      <c r="A124" s="118"/>
      <c r="B124" s="35"/>
      <c r="C124" s="68"/>
      <c r="D124" s="60"/>
      <c r="E124" s="38"/>
      <c r="F124" s="156"/>
      <c r="G124" s="15"/>
      <c r="H124" s="72"/>
      <c r="I124" s="87"/>
      <c r="J124" s="20"/>
    </row>
    <row r="125" spans="1:10" s="6" customFormat="1" x14ac:dyDescent="0.25">
      <c r="A125" s="118"/>
      <c r="B125" s="35"/>
      <c r="C125" s="35"/>
      <c r="D125" s="60"/>
      <c r="E125" s="38"/>
      <c r="F125" s="156"/>
      <c r="G125" s="15"/>
      <c r="H125" s="72"/>
      <c r="I125" s="87"/>
      <c r="J125" s="20"/>
    </row>
    <row r="126" spans="1:10" s="6" customFormat="1" x14ac:dyDescent="0.25">
      <c r="A126" s="118"/>
      <c r="B126" s="35"/>
      <c r="C126" s="35"/>
      <c r="D126" s="60"/>
      <c r="E126" s="38"/>
      <c r="F126" s="156"/>
      <c r="G126" s="15"/>
      <c r="H126" s="72"/>
      <c r="I126" s="87"/>
      <c r="J126" s="20"/>
    </row>
    <row r="127" spans="1:10" s="6" customFormat="1" x14ac:dyDescent="0.25">
      <c r="A127" s="118"/>
      <c r="B127" s="35"/>
      <c r="C127" s="35"/>
      <c r="D127" s="60"/>
      <c r="E127" s="38"/>
      <c r="F127" s="156"/>
      <c r="G127" s="15"/>
      <c r="H127" s="72"/>
      <c r="I127" s="87"/>
      <c r="J127" s="20"/>
    </row>
    <row r="128" spans="1:10" s="6" customFormat="1" x14ac:dyDescent="0.25">
      <c r="A128" s="118"/>
      <c r="B128" s="35"/>
      <c r="C128" s="35"/>
      <c r="D128" s="60"/>
      <c r="E128" s="38"/>
      <c r="F128" s="156"/>
      <c r="G128" s="15"/>
      <c r="H128" s="72"/>
      <c r="I128" s="87"/>
      <c r="J128" s="20"/>
    </row>
    <row r="129" spans="1:12" s="6" customFormat="1" x14ac:dyDescent="0.25">
      <c r="A129" s="118"/>
      <c r="B129" s="35"/>
      <c r="C129" s="35"/>
      <c r="D129" s="60"/>
      <c r="E129" s="38"/>
      <c r="F129" s="156"/>
      <c r="G129" s="15"/>
      <c r="H129" s="72"/>
      <c r="I129" s="87"/>
      <c r="J129" s="20"/>
    </row>
    <row r="130" spans="1:12" s="6" customFormat="1" x14ac:dyDescent="0.25">
      <c r="A130" s="118"/>
      <c r="B130" s="35"/>
      <c r="C130" s="35"/>
      <c r="D130" s="60"/>
      <c r="E130" s="38"/>
      <c r="F130" s="156"/>
      <c r="G130" s="15"/>
      <c r="H130" s="72"/>
      <c r="I130" s="87"/>
      <c r="J130" s="20"/>
    </row>
    <row r="131" spans="1:12" s="6" customFormat="1" x14ac:dyDescent="0.25">
      <c r="A131" s="118"/>
      <c r="B131" s="35"/>
      <c r="C131" s="35"/>
      <c r="D131" s="60"/>
      <c r="E131" s="38"/>
      <c r="F131" s="156"/>
      <c r="G131" s="15"/>
      <c r="H131" s="72"/>
      <c r="I131" s="87"/>
      <c r="J131" s="20"/>
    </row>
    <row r="132" spans="1:12" s="6" customFormat="1" x14ac:dyDescent="0.25">
      <c r="A132" s="118"/>
      <c r="B132" s="35"/>
      <c r="C132" s="35"/>
      <c r="D132" s="60"/>
      <c r="E132" s="38"/>
      <c r="F132" s="156"/>
      <c r="G132" s="15"/>
      <c r="H132" s="72"/>
      <c r="I132" s="87"/>
      <c r="J132" s="20"/>
    </row>
    <row r="133" spans="1:12" s="6" customFormat="1" x14ac:dyDescent="0.25">
      <c r="A133" s="118"/>
      <c r="B133" s="35"/>
      <c r="C133" s="35"/>
      <c r="D133" s="60"/>
      <c r="E133" s="38"/>
      <c r="F133" s="156"/>
      <c r="G133" s="15"/>
      <c r="H133" s="72"/>
      <c r="I133" s="87"/>
      <c r="J133" s="20"/>
    </row>
    <row r="134" spans="1:12" s="6" customFormat="1" x14ac:dyDescent="0.25">
      <c r="A134" s="118"/>
      <c r="B134" s="35"/>
      <c r="C134" s="35"/>
      <c r="D134" s="60"/>
      <c r="E134" s="38"/>
      <c r="F134" s="156"/>
      <c r="G134" s="15"/>
      <c r="H134" s="72"/>
      <c r="I134" s="87"/>
      <c r="J134" s="20"/>
    </row>
    <row r="135" spans="1:12" s="6" customFormat="1" x14ac:dyDescent="0.25">
      <c r="A135" s="118"/>
      <c r="B135" s="35"/>
      <c r="C135" s="35"/>
      <c r="D135" s="37"/>
      <c r="E135" s="38"/>
      <c r="F135" s="156"/>
      <c r="G135" s="15"/>
      <c r="H135" s="72"/>
      <c r="I135" s="87"/>
      <c r="J135" s="20"/>
    </row>
    <row r="136" spans="1:12" s="6" customFormat="1" x14ac:dyDescent="0.25">
      <c r="A136" s="118"/>
      <c r="B136" s="35"/>
      <c r="C136" s="35"/>
      <c r="D136" s="60"/>
      <c r="E136" s="38"/>
      <c r="F136" s="156"/>
      <c r="G136" s="15"/>
      <c r="H136" s="72"/>
      <c r="I136" s="87"/>
      <c r="J136" s="20"/>
    </row>
    <row r="137" spans="1:12" s="6" customFormat="1" x14ac:dyDescent="0.25">
      <c r="A137" s="118"/>
      <c r="B137" s="35"/>
      <c r="C137" s="35"/>
      <c r="D137" s="60"/>
      <c r="E137" s="38"/>
      <c r="F137" s="156"/>
      <c r="G137" s="15"/>
      <c r="H137" s="72"/>
      <c r="I137" s="87"/>
      <c r="J137" s="20"/>
    </row>
    <row r="138" spans="1:12" s="6" customFormat="1" x14ac:dyDescent="0.25">
      <c r="A138" s="118"/>
      <c r="B138" s="35"/>
      <c r="C138" s="35"/>
      <c r="D138" s="60"/>
      <c r="E138" s="38"/>
      <c r="F138" s="156"/>
      <c r="G138" s="15"/>
      <c r="H138" s="72"/>
      <c r="I138" s="87"/>
      <c r="J138" s="20"/>
    </row>
    <row r="139" spans="1:12" s="6" customFormat="1" x14ac:dyDescent="0.25">
      <c r="A139" s="118"/>
      <c r="B139" s="35"/>
      <c r="C139" s="35"/>
      <c r="D139" s="69"/>
      <c r="E139" s="38"/>
      <c r="F139" s="156"/>
      <c r="G139" s="15"/>
      <c r="H139" s="72"/>
      <c r="I139" s="87"/>
      <c r="J139" s="20"/>
    </row>
    <row r="140" spans="1:12" s="6" customFormat="1" x14ac:dyDescent="0.25">
      <c r="A140" s="118"/>
      <c r="B140" s="35"/>
      <c r="C140" s="35"/>
      <c r="D140" s="37"/>
      <c r="E140" s="38"/>
      <c r="F140" s="156"/>
      <c r="G140" s="15"/>
      <c r="H140" s="72"/>
      <c r="I140" s="87"/>
      <c r="J140" s="20"/>
    </row>
    <row r="141" spans="1:12" s="6" customFormat="1" x14ac:dyDescent="0.25">
      <c r="A141" s="118"/>
      <c r="B141" s="35"/>
      <c r="C141" s="35"/>
      <c r="D141" s="37"/>
      <c r="E141" s="38"/>
      <c r="F141" s="156"/>
      <c r="G141" s="15"/>
      <c r="H141" s="72"/>
      <c r="I141" s="87"/>
      <c r="J141" s="20"/>
    </row>
    <row r="142" spans="1:12" s="6" customFormat="1" x14ac:dyDescent="0.25">
      <c r="A142" s="118"/>
      <c r="B142" s="35"/>
      <c r="C142" s="35"/>
      <c r="D142" s="37"/>
      <c r="E142" s="38"/>
      <c r="F142" s="155"/>
      <c r="G142" s="15"/>
      <c r="H142" s="15"/>
      <c r="I142" s="72"/>
      <c r="J142" s="20"/>
    </row>
    <row r="143" spans="1:12" s="6" customFormat="1" x14ac:dyDescent="0.25">
      <c r="A143" s="118"/>
      <c r="B143" s="33"/>
      <c r="C143" s="143"/>
      <c r="D143" s="44"/>
      <c r="E143" s="85"/>
      <c r="F143" s="73"/>
      <c r="G143" s="15"/>
      <c r="H143" s="144"/>
      <c r="I143" s="87"/>
      <c r="J143" s="20"/>
    </row>
    <row r="144" spans="1:12" x14ac:dyDescent="0.25">
      <c r="A144" s="3"/>
      <c r="B144" s="33"/>
      <c r="C144" s="89"/>
      <c r="D144" s="44"/>
      <c r="E144" s="85"/>
      <c r="F144" s="73"/>
      <c r="G144" s="86"/>
      <c r="H144" s="86"/>
      <c r="I144" s="87"/>
      <c r="J144" s="20"/>
      <c r="K144" s="6"/>
      <c r="L144" s="6"/>
    </row>
    <row r="145" spans="1:12" s="3" customFormat="1" ht="15.75" x14ac:dyDescent="0.25">
      <c r="B145" s="146"/>
      <c r="C145" s="150"/>
      <c r="D145" s="168"/>
      <c r="E145" s="168"/>
      <c r="F145" s="151"/>
      <c r="G145" s="153"/>
      <c r="H145" s="153"/>
      <c r="I145" s="154"/>
      <c r="J145" s="88"/>
      <c r="K145" s="118"/>
      <c r="L145" s="118"/>
    </row>
    <row r="146" spans="1:12" x14ac:dyDescent="0.25">
      <c r="A146" s="3"/>
      <c r="B146" s="48"/>
      <c r="C146" s="48"/>
      <c r="D146" s="49"/>
      <c r="E146" s="49"/>
      <c r="F146" s="26"/>
      <c r="G146" s="15"/>
      <c r="H146" s="15"/>
      <c r="I146" s="72"/>
      <c r="J146" s="20"/>
      <c r="K146" s="6"/>
      <c r="L146" s="6"/>
    </row>
    <row r="147" spans="1:12" x14ac:dyDescent="0.25">
      <c r="A147" s="3"/>
      <c r="B147" s="35"/>
      <c r="C147" s="37"/>
      <c r="D147" s="60"/>
      <c r="E147" s="38"/>
      <c r="F147" s="156"/>
      <c r="G147" s="15"/>
      <c r="H147" s="72"/>
      <c r="I147" s="87"/>
      <c r="J147" s="88"/>
      <c r="K147" s="6"/>
      <c r="L147" s="6"/>
    </row>
    <row r="148" spans="1:12" x14ac:dyDescent="0.25">
      <c r="A148" s="3"/>
      <c r="B148" s="35"/>
      <c r="C148" s="35"/>
      <c r="D148" s="60"/>
      <c r="E148" s="38"/>
      <c r="F148" s="156"/>
      <c r="G148" s="15"/>
      <c r="H148" s="72"/>
      <c r="I148" s="87"/>
      <c r="J148" s="88"/>
      <c r="K148" s="6"/>
      <c r="L148" s="6"/>
    </row>
    <row r="149" spans="1:12" x14ac:dyDescent="0.25">
      <c r="A149" s="3"/>
      <c r="B149" s="35"/>
      <c r="C149" s="37"/>
      <c r="D149" s="60"/>
      <c r="E149" s="38"/>
      <c r="F149" s="156"/>
      <c r="G149" s="15"/>
      <c r="H149" s="72"/>
      <c r="I149" s="87"/>
      <c r="J149" s="88"/>
      <c r="K149" s="6"/>
      <c r="L149" s="6"/>
    </row>
    <row r="150" spans="1:12" x14ac:dyDescent="0.25">
      <c r="A150" s="3"/>
      <c r="B150" s="35"/>
      <c r="C150" s="35"/>
      <c r="D150" s="37"/>
      <c r="E150" s="38"/>
      <c r="F150" s="156"/>
      <c r="G150" s="15"/>
      <c r="H150" s="72"/>
      <c r="I150" s="87"/>
      <c r="J150" s="88"/>
      <c r="K150" s="6"/>
      <c r="L150" s="6"/>
    </row>
    <row r="151" spans="1:12" ht="10.5" customHeight="1" x14ac:dyDescent="0.25">
      <c r="A151" s="3"/>
      <c r="B151" s="35"/>
      <c r="C151" s="35"/>
      <c r="D151" s="37"/>
      <c r="E151" s="38"/>
      <c r="F151" s="155"/>
      <c r="G151" s="15"/>
      <c r="H151" s="15"/>
      <c r="I151" s="72"/>
      <c r="J151" s="20"/>
      <c r="K151" s="6"/>
      <c r="L151" s="6"/>
    </row>
    <row r="152" spans="1:12" s="6" customFormat="1" ht="15" customHeight="1" x14ac:dyDescent="0.25">
      <c r="A152" s="118"/>
      <c r="B152" s="33"/>
      <c r="C152" s="143"/>
      <c r="D152" s="44"/>
      <c r="E152" s="85"/>
      <c r="F152" s="73"/>
      <c r="G152" s="15"/>
      <c r="H152" s="144"/>
      <c r="I152" s="87"/>
      <c r="J152" s="20"/>
    </row>
    <row r="153" spans="1:12" x14ac:dyDescent="0.25">
      <c r="A153" s="3"/>
      <c r="B153" s="33"/>
      <c r="C153" s="89"/>
      <c r="D153" s="44"/>
      <c r="E153" s="85"/>
      <c r="F153" s="73"/>
      <c r="G153" s="86"/>
      <c r="H153" s="86"/>
      <c r="I153" s="87"/>
      <c r="J153" s="20"/>
      <c r="K153" s="6"/>
      <c r="L153" s="6"/>
    </row>
    <row r="154" spans="1:12" ht="15.75" x14ac:dyDescent="0.25">
      <c r="A154" s="3"/>
      <c r="B154" s="146"/>
      <c r="C154" s="150"/>
      <c r="D154" s="168"/>
      <c r="E154" s="168"/>
      <c r="F154" s="151"/>
      <c r="G154" s="153"/>
      <c r="H154" s="153"/>
      <c r="I154" s="154"/>
      <c r="J154" s="20"/>
      <c r="K154" s="6"/>
      <c r="L154" s="6"/>
    </row>
    <row r="155" spans="1:12" x14ac:dyDescent="0.25">
      <c r="A155" s="3"/>
      <c r="B155" s="48"/>
      <c r="C155" s="48"/>
      <c r="D155" s="52"/>
      <c r="E155" s="49"/>
      <c r="F155" s="26"/>
      <c r="G155" s="15"/>
      <c r="H155" s="15"/>
      <c r="I155" s="72"/>
      <c r="J155" s="20"/>
      <c r="K155" s="6"/>
      <c r="L155" s="6"/>
    </row>
    <row r="156" spans="1:12" s="3" customFormat="1" x14ac:dyDescent="0.25">
      <c r="B156" s="35"/>
      <c r="C156" s="35"/>
      <c r="D156" s="37"/>
      <c r="E156" s="38"/>
      <c r="F156" s="169"/>
      <c r="G156" s="15"/>
      <c r="H156" s="72"/>
      <c r="I156" s="157"/>
      <c r="J156" s="88"/>
      <c r="K156" s="118"/>
      <c r="L156" s="118"/>
    </row>
    <row r="157" spans="1:12" s="3" customFormat="1" x14ac:dyDescent="0.25">
      <c r="B157" s="35"/>
      <c r="C157" s="35"/>
      <c r="D157" s="37"/>
      <c r="E157" s="38"/>
      <c r="F157" s="169"/>
      <c r="G157" s="15"/>
      <c r="H157" s="72"/>
      <c r="I157" s="157"/>
      <c r="J157" s="88"/>
      <c r="K157" s="118"/>
      <c r="L157" s="118"/>
    </row>
    <row r="158" spans="1:12" s="3" customFormat="1" x14ac:dyDescent="0.25">
      <c r="B158" s="35"/>
      <c r="C158" s="35"/>
      <c r="D158" s="60"/>
      <c r="E158" s="38"/>
      <c r="F158" s="156"/>
      <c r="G158" s="15"/>
      <c r="H158" s="72"/>
      <c r="I158" s="157"/>
      <c r="J158" s="88"/>
      <c r="K158" s="118"/>
      <c r="L158" s="118"/>
    </row>
    <row r="159" spans="1:12" s="3" customFormat="1" x14ac:dyDescent="0.25">
      <c r="B159" s="35"/>
      <c r="C159" s="58"/>
      <c r="D159" s="37"/>
      <c r="E159" s="38"/>
      <c r="F159" s="169"/>
      <c r="G159" s="15"/>
      <c r="H159" s="72"/>
      <c r="I159" s="87"/>
      <c r="J159" s="88"/>
      <c r="K159" s="118"/>
      <c r="L159" s="118"/>
    </row>
    <row r="160" spans="1:12" s="3" customFormat="1" x14ac:dyDescent="0.25">
      <c r="B160" s="35"/>
      <c r="C160" s="35"/>
      <c r="D160" s="60"/>
      <c r="E160" s="38"/>
      <c r="F160" s="156"/>
      <c r="G160" s="15"/>
      <c r="H160" s="72"/>
      <c r="I160" s="87"/>
      <c r="J160" s="88"/>
      <c r="K160" s="118"/>
      <c r="L160" s="118"/>
    </row>
    <row r="161" spans="1:12" s="3" customFormat="1" x14ac:dyDescent="0.25">
      <c r="B161" s="35"/>
      <c r="C161" s="35"/>
      <c r="D161" s="37"/>
      <c r="E161" s="38"/>
      <c r="F161" s="156"/>
      <c r="G161" s="15"/>
      <c r="H161" s="72"/>
      <c r="I161" s="87"/>
      <c r="J161" s="88"/>
      <c r="K161" s="118"/>
      <c r="L161" s="118"/>
    </row>
    <row r="162" spans="1:12" x14ac:dyDescent="0.25">
      <c r="A162" s="3"/>
      <c r="B162" s="35"/>
      <c r="C162" s="35"/>
      <c r="D162" s="37"/>
      <c r="E162" s="38"/>
      <c r="F162" s="155"/>
      <c r="G162" s="15"/>
      <c r="H162" s="15"/>
      <c r="I162" s="72"/>
      <c r="J162" s="20"/>
      <c r="K162" s="6"/>
      <c r="L162" s="6"/>
    </row>
    <row r="163" spans="1:12" x14ac:dyDescent="0.25">
      <c r="A163" s="3"/>
      <c r="B163" s="33"/>
      <c r="C163" s="143"/>
      <c r="D163" s="44"/>
      <c r="E163" s="85"/>
      <c r="F163" s="73"/>
      <c r="G163" s="15"/>
      <c r="H163" s="144"/>
      <c r="I163" s="87"/>
      <c r="J163" s="20"/>
      <c r="K163" s="6"/>
      <c r="L163" s="6"/>
    </row>
    <row r="164" spans="1:12" x14ac:dyDescent="0.25">
      <c r="A164" s="3"/>
      <c r="B164" s="33"/>
      <c r="C164" s="89"/>
      <c r="D164" s="44"/>
      <c r="E164" s="85"/>
      <c r="F164" s="73"/>
      <c r="G164" s="86"/>
      <c r="H164" s="86"/>
      <c r="I164" s="87"/>
      <c r="J164" s="20"/>
      <c r="K164" s="6"/>
      <c r="L164" s="6"/>
    </row>
    <row r="165" spans="1:12" ht="15.75" x14ac:dyDescent="0.25">
      <c r="A165" s="3"/>
      <c r="B165" s="146"/>
      <c r="C165" s="150"/>
      <c r="D165" s="168"/>
      <c r="E165" s="168"/>
      <c r="F165" s="151"/>
      <c r="G165" s="153"/>
      <c r="H165" s="153"/>
      <c r="I165" s="154"/>
      <c r="J165" s="20"/>
      <c r="K165" s="6"/>
      <c r="L165" s="6"/>
    </row>
    <row r="166" spans="1:12" x14ac:dyDescent="0.25">
      <c r="A166" s="3"/>
      <c r="B166" s="48"/>
      <c r="C166" s="48"/>
      <c r="D166" s="52"/>
      <c r="E166" s="49"/>
      <c r="F166" s="26"/>
      <c r="G166" s="15"/>
      <c r="H166" s="15"/>
      <c r="I166" s="72"/>
      <c r="J166" s="20"/>
      <c r="K166" s="6"/>
      <c r="L166" s="6"/>
    </row>
    <row r="167" spans="1:12" x14ac:dyDescent="0.25">
      <c r="A167" s="3"/>
      <c r="B167" s="35"/>
      <c r="C167" s="35"/>
      <c r="D167" s="37"/>
      <c r="E167" s="38"/>
      <c r="F167" s="156"/>
      <c r="G167" s="15"/>
      <c r="H167" s="72"/>
      <c r="I167" s="87"/>
      <c r="J167" s="88"/>
      <c r="K167" s="6"/>
      <c r="L167" s="6"/>
    </row>
    <row r="168" spans="1:12" x14ac:dyDescent="0.25">
      <c r="A168" s="3"/>
      <c r="B168" s="35"/>
      <c r="C168" s="35"/>
      <c r="D168" s="37"/>
      <c r="E168" s="38"/>
      <c r="F168" s="156"/>
      <c r="G168" s="15"/>
      <c r="H168" s="72"/>
      <c r="I168" s="87"/>
      <c r="J168" s="88"/>
      <c r="K168" s="6"/>
      <c r="L168" s="6"/>
    </row>
    <row r="169" spans="1:12" x14ac:dyDescent="0.25">
      <c r="A169" s="3"/>
      <c r="B169" s="35"/>
      <c r="C169" s="35"/>
      <c r="D169" s="37"/>
      <c r="E169" s="38"/>
      <c r="F169" s="156"/>
      <c r="G169" s="15"/>
      <c r="H169" s="72"/>
      <c r="I169" s="87"/>
      <c r="J169" s="88"/>
      <c r="K169" s="6"/>
      <c r="L169" s="6"/>
    </row>
    <row r="170" spans="1:12" x14ac:dyDescent="0.25">
      <c r="A170" s="3"/>
      <c r="B170" s="35"/>
      <c r="C170" s="35"/>
      <c r="D170" s="37"/>
      <c r="E170" s="38"/>
      <c r="F170" s="155"/>
      <c r="G170" s="15"/>
      <c r="H170" s="15"/>
      <c r="I170" s="72"/>
      <c r="J170" s="20"/>
      <c r="K170" s="6"/>
      <c r="L170" s="6"/>
    </row>
    <row r="171" spans="1:12" x14ac:dyDescent="0.25">
      <c r="A171" s="3"/>
      <c r="B171" s="33"/>
      <c r="C171" s="143"/>
      <c r="D171" s="44"/>
      <c r="E171" s="85"/>
      <c r="F171" s="73"/>
      <c r="G171" s="15"/>
      <c r="H171" s="144"/>
      <c r="I171" s="87"/>
      <c r="J171" s="20"/>
      <c r="K171" s="6"/>
      <c r="L171" s="6"/>
    </row>
    <row r="172" spans="1:12" x14ac:dyDescent="0.25">
      <c r="A172" s="3"/>
      <c r="B172" s="33"/>
      <c r="C172" s="89"/>
      <c r="D172" s="44"/>
      <c r="E172" s="85"/>
      <c r="F172" s="73"/>
      <c r="G172" s="86"/>
      <c r="H172" s="86"/>
      <c r="I172" s="87"/>
      <c r="J172" s="20"/>
      <c r="K172" s="6"/>
      <c r="L172" s="6"/>
    </row>
    <row r="173" spans="1:12" ht="15.75" x14ac:dyDescent="0.25">
      <c r="A173" s="3"/>
      <c r="B173" s="146"/>
      <c r="C173" s="170"/>
      <c r="D173" s="168"/>
      <c r="E173" s="168"/>
      <c r="F173" s="151"/>
      <c r="G173" s="153"/>
      <c r="H173" s="153"/>
      <c r="I173" s="154"/>
      <c r="J173" s="20"/>
      <c r="K173" s="6"/>
      <c r="L173" s="6"/>
    </row>
    <row r="174" spans="1:12" x14ac:dyDescent="0.25">
      <c r="A174" s="3"/>
      <c r="B174" s="51"/>
      <c r="C174" s="51"/>
      <c r="D174" s="52"/>
      <c r="E174" s="52"/>
      <c r="F174" s="26"/>
      <c r="G174" s="15"/>
      <c r="H174" s="15"/>
      <c r="I174" s="72"/>
      <c r="J174" s="20"/>
      <c r="K174" s="6"/>
      <c r="L174" s="6"/>
    </row>
    <row r="175" spans="1:12" x14ac:dyDescent="0.25">
      <c r="A175" s="3"/>
      <c r="B175" s="35"/>
      <c r="C175" s="35"/>
      <c r="D175" s="37"/>
      <c r="E175" s="38"/>
      <c r="F175" s="156"/>
      <c r="G175" s="15"/>
      <c r="H175" s="72"/>
      <c r="I175" s="87"/>
      <c r="J175" s="88"/>
      <c r="K175" s="6"/>
      <c r="L175" s="6"/>
    </row>
    <row r="176" spans="1:12" x14ac:dyDescent="0.25">
      <c r="A176" s="3"/>
      <c r="B176" s="35"/>
      <c r="C176" s="35"/>
      <c r="D176" s="37"/>
      <c r="E176" s="38"/>
      <c r="F176" s="156"/>
      <c r="G176" s="15"/>
      <c r="H176" s="72"/>
      <c r="I176" s="87"/>
      <c r="J176" s="88"/>
      <c r="K176" s="6"/>
      <c r="L176" s="6"/>
    </row>
    <row r="177" spans="1:12" x14ac:dyDescent="0.25">
      <c r="A177" s="3"/>
      <c r="B177" s="35"/>
      <c r="C177" s="35"/>
      <c r="D177" s="37"/>
      <c r="E177" s="38"/>
      <c r="F177" s="156"/>
      <c r="G177" s="15"/>
      <c r="H177" s="72"/>
      <c r="I177" s="87"/>
      <c r="J177" s="88"/>
      <c r="K177" s="6"/>
      <c r="L177" s="6"/>
    </row>
    <row r="178" spans="1:12" x14ac:dyDescent="0.25">
      <c r="A178" s="3"/>
      <c r="B178" s="35"/>
      <c r="C178" s="35"/>
      <c r="D178" s="37"/>
      <c r="E178" s="38"/>
      <c r="F178" s="156"/>
      <c r="G178" s="15"/>
      <c r="H178" s="72"/>
      <c r="I178" s="87"/>
      <c r="J178" s="88"/>
      <c r="K178" s="6"/>
      <c r="L178" s="6"/>
    </row>
    <row r="179" spans="1:12" x14ac:dyDescent="0.25">
      <c r="A179" s="3"/>
      <c r="B179" s="35"/>
      <c r="C179" s="35"/>
      <c r="D179" s="37"/>
      <c r="E179" s="38"/>
      <c r="F179" s="156"/>
      <c r="G179" s="15"/>
      <c r="H179" s="72"/>
      <c r="I179" s="87"/>
      <c r="J179" s="88"/>
      <c r="K179" s="6"/>
      <c r="L179" s="6"/>
    </row>
    <row r="180" spans="1:12" x14ac:dyDescent="0.25">
      <c r="A180" s="3"/>
      <c r="B180" s="35"/>
      <c r="C180" s="35"/>
      <c r="D180" s="37"/>
      <c r="E180" s="38"/>
      <c r="F180" s="156"/>
      <c r="G180" s="15"/>
      <c r="H180" s="72"/>
      <c r="I180" s="87"/>
      <c r="J180" s="88"/>
      <c r="K180" s="6"/>
      <c r="L180" s="6"/>
    </row>
    <row r="181" spans="1:12" x14ac:dyDescent="0.25">
      <c r="A181" s="3"/>
      <c r="B181" s="35"/>
      <c r="C181" s="35"/>
      <c r="D181" s="37"/>
      <c r="E181" s="38"/>
      <c r="F181" s="156"/>
      <c r="G181" s="15"/>
      <c r="H181" s="72"/>
      <c r="I181" s="87"/>
      <c r="J181" s="88"/>
      <c r="K181" s="6"/>
      <c r="L181" s="6"/>
    </row>
    <row r="182" spans="1:12" x14ac:dyDescent="0.25">
      <c r="A182" s="3"/>
      <c r="B182" s="35"/>
      <c r="C182" s="35"/>
      <c r="D182" s="37"/>
      <c r="E182" s="38"/>
      <c r="F182" s="156"/>
      <c r="G182" s="15"/>
      <c r="H182" s="72"/>
      <c r="I182" s="87"/>
      <c r="J182" s="88"/>
      <c r="K182" s="6"/>
      <c r="L182" s="6"/>
    </row>
    <row r="183" spans="1:12" x14ac:dyDescent="0.25">
      <c r="A183" s="3"/>
      <c r="B183" s="35"/>
      <c r="C183" s="35"/>
      <c r="D183" s="37"/>
      <c r="E183" s="38"/>
      <c r="F183" s="155"/>
      <c r="G183" s="15"/>
      <c r="H183" s="15"/>
      <c r="I183" s="72"/>
      <c r="J183" s="20"/>
      <c r="K183" s="6"/>
      <c r="L183" s="6"/>
    </row>
    <row r="184" spans="1:12" x14ac:dyDescent="0.25">
      <c r="A184" s="3"/>
      <c r="B184" s="33"/>
      <c r="C184" s="143"/>
      <c r="D184" s="44"/>
      <c r="E184" s="85"/>
      <c r="F184" s="73"/>
      <c r="G184" s="15"/>
      <c r="H184" s="144"/>
      <c r="I184" s="87"/>
      <c r="J184" s="20"/>
      <c r="K184" s="6"/>
      <c r="L184" s="6"/>
    </row>
    <row r="185" spans="1:12" x14ac:dyDescent="0.25">
      <c r="A185" s="3"/>
      <c r="B185" s="33"/>
      <c r="C185" s="89"/>
      <c r="D185" s="44"/>
      <c r="E185" s="85"/>
      <c r="F185" s="73"/>
      <c r="G185" s="86"/>
      <c r="H185" s="86"/>
      <c r="I185" s="87"/>
      <c r="J185" s="20"/>
      <c r="K185" s="6"/>
      <c r="L185" s="6"/>
    </row>
    <row r="186" spans="1:12" ht="15.75" x14ac:dyDescent="0.25">
      <c r="A186" s="3"/>
      <c r="B186" s="146"/>
      <c r="C186" s="150"/>
      <c r="D186" s="168"/>
      <c r="E186" s="168"/>
      <c r="F186" s="151"/>
      <c r="G186" s="153"/>
      <c r="H186" s="153"/>
      <c r="I186" s="154"/>
      <c r="J186" s="20"/>
      <c r="K186" s="6"/>
      <c r="L186" s="6"/>
    </row>
    <row r="187" spans="1:12" ht="12" customHeight="1" x14ac:dyDescent="0.25">
      <c r="A187" s="3"/>
      <c r="B187" s="51"/>
      <c r="C187" s="51"/>
      <c r="D187" s="52"/>
      <c r="E187" s="52"/>
      <c r="F187" s="26"/>
      <c r="G187" s="15"/>
      <c r="H187" s="15"/>
      <c r="I187" s="72"/>
      <c r="J187" s="20"/>
      <c r="K187" s="6"/>
      <c r="L187" s="6"/>
    </row>
    <row r="188" spans="1:12" x14ac:dyDescent="0.25">
      <c r="A188" s="3"/>
      <c r="B188" s="35"/>
      <c r="C188" s="35"/>
      <c r="D188" s="37"/>
      <c r="E188" s="38"/>
      <c r="F188" s="156"/>
      <c r="G188" s="15"/>
      <c r="H188" s="72"/>
      <c r="I188" s="87"/>
      <c r="J188" s="88"/>
      <c r="K188" s="6"/>
      <c r="L188" s="6"/>
    </row>
    <row r="189" spans="1:12" x14ac:dyDescent="0.25">
      <c r="A189" s="3"/>
      <c r="B189" s="35"/>
      <c r="C189" s="35"/>
      <c r="D189" s="37"/>
      <c r="E189" s="38"/>
      <c r="F189" s="156"/>
      <c r="G189" s="15"/>
      <c r="H189" s="72"/>
      <c r="I189" s="87"/>
      <c r="J189" s="88"/>
      <c r="K189" s="6"/>
      <c r="L189" s="6"/>
    </row>
    <row r="190" spans="1:12" x14ac:dyDescent="0.25">
      <c r="A190" s="3"/>
      <c r="B190" s="35"/>
      <c r="C190" s="35"/>
      <c r="D190" s="37"/>
      <c r="E190" s="38"/>
      <c r="F190" s="156"/>
      <c r="G190" s="15"/>
      <c r="H190" s="72"/>
      <c r="I190" s="87"/>
      <c r="J190" s="88"/>
      <c r="K190" s="6"/>
      <c r="L190" s="6"/>
    </row>
    <row r="191" spans="1:12" x14ac:dyDescent="0.25">
      <c r="A191" s="3"/>
      <c r="B191" s="35"/>
      <c r="C191" s="35"/>
      <c r="D191" s="37"/>
      <c r="E191" s="38"/>
      <c r="F191" s="156"/>
      <c r="G191" s="15"/>
      <c r="H191" s="72"/>
      <c r="I191" s="87"/>
      <c r="J191" s="88"/>
      <c r="K191" s="6"/>
      <c r="L191" s="6"/>
    </row>
    <row r="192" spans="1:12" ht="9.75" customHeight="1" x14ac:dyDescent="0.25">
      <c r="A192" s="3"/>
      <c r="B192" s="35"/>
      <c r="C192" s="35"/>
      <c r="D192" s="37"/>
      <c r="E192" s="38"/>
      <c r="F192" s="155"/>
      <c r="G192" s="15"/>
      <c r="H192" s="15"/>
      <c r="I192" s="72"/>
      <c r="J192" s="20"/>
      <c r="K192" s="6"/>
      <c r="L192" s="6"/>
    </row>
    <row r="193" spans="1:12" ht="16.5" customHeight="1" x14ac:dyDescent="0.25">
      <c r="A193" s="3"/>
      <c r="B193" s="33"/>
      <c r="C193" s="143"/>
      <c r="D193" s="44"/>
      <c r="E193" s="85"/>
      <c r="F193" s="73"/>
      <c r="G193" s="15"/>
      <c r="H193" s="144"/>
      <c r="I193" s="87"/>
      <c r="J193" s="20"/>
      <c r="K193" s="6"/>
      <c r="L193" s="6"/>
    </row>
    <row r="194" spans="1:12" x14ac:dyDescent="0.25">
      <c r="A194" s="3"/>
      <c r="B194" s="33"/>
      <c r="C194" s="89"/>
      <c r="D194" s="44"/>
      <c r="E194" s="85"/>
      <c r="F194" s="73"/>
      <c r="G194" s="86"/>
      <c r="H194" s="86"/>
      <c r="I194" s="87"/>
      <c r="J194" s="88"/>
      <c r="K194" s="6"/>
      <c r="L194" s="6"/>
    </row>
    <row r="195" spans="1:12" ht="15.75" x14ac:dyDescent="0.25">
      <c r="A195" s="3"/>
      <c r="B195" s="146"/>
      <c r="C195" s="170"/>
      <c r="D195" s="168"/>
      <c r="E195" s="168"/>
      <c r="F195" s="151"/>
      <c r="G195" s="153"/>
      <c r="H195" s="153"/>
      <c r="I195" s="154"/>
      <c r="J195" s="20"/>
      <c r="K195" s="6"/>
      <c r="L195" s="6"/>
    </row>
    <row r="196" spans="1:12" x14ac:dyDescent="0.25">
      <c r="A196" s="3"/>
      <c r="B196" s="35"/>
      <c r="C196" s="35"/>
      <c r="D196" s="37"/>
      <c r="E196" s="38"/>
      <c r="F196" s="23"/>
      <c r="G196" s="15"/>
      <c r="H196" s="15"/>
      <c r="I196" s="72"/>
      <c r="J196" s="20"/>
      <c r="K196" s="6"/>
      <c r="L196" s="6"/>
    </row>
    <row r="197" spans="1:12" ht="15.75" x14ac:dyDescent="0.25">
      <c r="A197" s="3"/>
      <c r="B197" s="35"/>
      <c r="C197" s="35"/>
      <c r="D197" s="60"/>
      <c r="E197" s="38"/>
      <c r="F197" s="156"/>
      <c r="G197" s="15"/>
      <c r="H197" s="72"/>
      <c r="I197" s="87"/>
      <c r="J197" s="19"/>
      <c r="K197" s="6"/>
      <c r="L197" s="6"/>
    </row>
    <row r="198" spans="1:12" ht="15.75" x14ac:dyDescent="0.25">
      <c r="A198" s="3"/>
      <c r="B198" s="35"/>
      <c r="C198" s="35"/>
      <c r="D198" s="60"/>
      <c r="E198" s="38"/>
      <c r="F198" s="156"/>
      <c r="G198" s="15"/>
      <c r="H198" s="72"/>
      <c r="I198" s="87"/>
      <c r="J198" s="19"/>
      <c r="K198" s="6"/>
      <c r="L198" s="6"/>
    </row>
    <row r="199" spans="1:12" ht="15.75" x14ac:dyDescent="0.25">
      <c r="A199" s="3"/>
      <c r="B199" s="35"/>
      <c r="C199" s="35"/>
      <c r="D199" s="60"/>
      <c r="E199" s="38"/>
      <c r="F199" s="156"/>
      <c r="G199" s="15"/>
      <c r="H199" s="72"/>
      <c r="I199" s="87"/>
      <c r="J199" s="19"/>
      <c r="K199" s="6"/>
      <c r="L199" s="6"/>
    </row>
    <row r="200" spans="1:12" ht="15.75" x14ac:dyDescent="0.25">
      <c r="A200" s="3"/>
      <c r="B200" s="35"/>
      <c r="C200" s="35"/>
      <c r="D200" s="60"/>
      <c r="E200" s="38"/>
      <c r="F200" s="156"/>
      <c r="G200" s="15"/>
      <c r="H200" s="72"/>
      <c r="I200" s="87"/>
      <c r="J200" s="19"/>
      <c r="K200" s="6"/>
      <c r="L200" s="6"/>
    </row>
    <row r="201" spans="1:12" ht="15.75" x14ac:dyDescent="0.25">
      <c r="A201" s="3"/>
      <c r="B201" s="35"/>
      <c r="C201" s="35"/>
      <c r="D201" s="60"/>
      <c r="E201" s="38"/>
      <c r="F201" s="156"/>
      <c r="G201" s="15"/>
      <c r="H201" s="72"/>
      <c r="I201" s="87"/>
      <c r="J201" s="19"/>
      <c r="K201" s="6"/>
      <c r="L201" s="6"/>
    </row>
    <row r="202" spans="1:12" ht="15.75" x14ac:dyDescent="0.25">
      <c r="A202" s="3"/>
      <c r="B202" s="35"/>
      <c r="C202" s="35"/>
      <c r="D202" s="60"/>
      <c r="E202" s="38"/>
      <c r="F202" s="156"/>
      <c r="G202" s="15"/>
      <c r="H202" s="72"/>
      <c r="I202" s="87"/>
      <c r="J202" s="19"/>
      <c r="K202" s="6"/>
      <c r="L202" s="6"/>
    </row>
    <row r="203" spans="1:12" ht="15.75" x14ac:dyDescent="0.25">
      <c r="A203" s="3"/>
      <c r="B203" s="35"/>
      <c r="C203" s="35"/>
      <c r="D203" s="37"/>
      <c r="E203" s="38"/>
      <c r="F203" s="156"/>
      <c r="G203" s="15"/>
      <c r="H203" s="72"/>
      <c r="I203" s="87"/>
      <c r="J203" s="19"/>
      <c r="K203" s="6"/>
      <c r="L203" s="6"/>
    </row>
    <row r="204" spans="1:12" ht="15.75" x14ac:dyDescent="0.25">
      <c r="A204" s="3"/>
      <c r="B204" s="35"/>
      <c r="C204" s="35"/>
      <c r="D204" s="37"/>
      <c r="E204" s="38"/>
      <c r="F204" s="155"/>
      <c r="G204" s="15"/>
      <c r="H204" s="15"/>
      <c r="I204" s="72"/>
      <c r="J204" s="19"/>
      <c r="K204" s="6"/>
      <c r="L204" s="6"/>
    </row>
    <row r="205" spans="1:12" x14ac:dyDescent="0.25">
      <c r="A205" s="3"/>
      <c r="B205" s="33"/>
      <c r="C205" s="143"/>
      <c r="D205" s="44"/>
      <c r="E205" s="85"/>
      <c r="F205" s="73"/>
      <c r="G205" s="15"/>
      <c r="H205" s="144"/>
      <c r="I205" s="87"/>
      <c r="J205" s="20"/>
      <c r="K205" s="6"/>
      <c r="L205" s="6"/>
    </row>
    <row r="206" spans="1:12" x14ac:dyDescent="0.25">
      <c r="A206" s="3"/>
      <c r="B206" s="33"/>
      <c r="C206" s="143"/>
      <c r="D206" s="44"/>
      <c r="E206" s="85"/>
      <c r="F206" s="73"/>
      <c r="G206" s="15"/>
      <c r="H206" s="144"/>
      <c r="I206" s="87"/>
      <c r="J206" s="88"/>
      <c r="K206" s="6"/>
      <c r="L206" s="6"/>
    </row>
    <row r="207" spans="1:12" ht="15.75" x14ac:dyDescent="0.25">
      <c r="A207" s="3"/>
      <c r="B207" s="146"/>
      <c r="C207" s="170"/>
      <c r="D207" s="168"/>
      <c r="E207" s="168"/>
      <c r="F207" s="151"/>
      <c r="G207" s="153"/>
      <c r="H207" s="153"/>
      <c r="I207" s="154"/>
      <c r="J207" s="20"/>
      <c r="K207" s="6"/>
      <c r="L207" s="6"/>
    </row>
    <row r="208" spans="1:12" x14ac:dyDescent="0.25">
      <c r="A208" s="3"/>
      <c r="B208" s="35"/>
      <c r="C208" s="35"/>
      <c r="D208" s="37"/>
      <c r="E208" s="38"/>
      <c r="F208" s="23"/>
      <c r="G208" s="15"/>
      <c r="H208" s="15"/>
      <c r="I208" s="72"/>
      <c r="J208" s="20"/>
      <c r="K208" s="6"/>
      <c r="L208" s="6"/>
    </row>
    <row r="209" spans="1:12" ht="15.75" x14ac:dyDescent="0.25">
      <c r="A209" s="3"/>
      <c r="B209" s="35"/>
      <c r="C209" s="35"/>
      <c r="D209" s="60"/>
      <c r="E209" s="38"/>
      <c r="F209" s="156"/>
      <c r="G209" s="15"/>
      <c r="H209" s="72"/>
      <c r="I209" s="87"/>
      <c r="J209" s="19"/>
      <c r="K209" s="6"/>
      <c r="L209" s="6"/>
    </row>
    <row r="210" spans="1:12" ht="15.75" x14ac:dyDescent="0.25">
      <c r="A210" s="3"/>
      <c r="B210" s="35"/>
      <c r="C210" s="35"/>
      <c r="D210" s="60"/>
      <c r="E210" s="38"/>
      <c r="F210" s="156"/>
      <c r="G210" s="15"/>
      <c r="H210" s="72"/>
      <c r="I210" s="87"/>
      <c r="J210" s="19"/>
      <c r="K210" s="6"/>
      <c r="L210" s="6"/>
    </row>
    <row r="211" spans="1:12" ht="15.75" x14ac:dyDescent="0.25">
      <c r="A211" s="3"/>
      <c r="B211" s="35"/>
      <c r="C211" s="35"/>
      <c r="D211" s="60"/>
      <c r="E211" s="38"/>
      <c r="F211" s="156"/>
      <c r="G211" s="15"/>
      <c r="H211" s="72"/>
      <c r="I211" s="87"/>
      <c r="J211" s="19"/>
      <c r="K211" s="6"/>
      <c r="L211" s="6"/>
    </row>
    <row r="212" spans="1:12" ht="15.75" x14ac:dyDescent="0.25">
      <c r="A212" s="3"/>
      <c r="B212" s="35"/>
      <c r="C212" s="35"/>
      <c r="D212" s="37"/>
      <c r="E212" s="38"/>
      <c r="F212" s="156"/>
      <c r="G212" s="15"/>
      <c r="H212" s="72"/>
      <c r="I212" s="87"/>
      <c r="J212" s="19"/>
      <c r="K212" s="6"/>
      <c r="L212" s="6"/>
    </row>
    <row r="213" spans="1:12" ht="15.75" x14ac:dyDescent="0.25">
      <c r="A213" s="3"/>
      <c r="B213" s="35"/>
      <c r="C213" s="35"/>
      <c r="D213" s="37"/>
      <c r="E213" s="38"/>
      <c r="F213" s="155"/>
      <c r="G213" s="15"/>
      <c r="H213" s="15"/>
      <c r="I213" s="72"/>
      <c r="J213" s="19"/>
      <c r="K213" s="6"/>
      <c r="L213" s="6"/>
    </row>
    <row r="214" spans="1:12" x14ac:dyDescent="0.25">
      <c r="A214" s="3"/>
      <c r="B214" s="33"/>
      <c r="C214" s="143"/>
      <c r="D214" s="44"/>
      <c r="E214" s="85"/>
      <c r="F214" s="73"/>
      <c r="G214" s="15"/>
      <c r="H214" s="144"/>
      <c r="I214" s="87"/>
      <c r="J214" s="20"/>
      <c r="K214" s="6"/>
      <c r="L214" s="6"/>
    </row>
    <row r="215" spans="1:12" x14ac:dyDescent="0.25">
      <c r="A215" s="3"/>
      <c r="B215" s="171"/>
      <c r="C215" s="171"/>
      <c r="D215" s="172"/>
      <c r="E215" s="171"/>
      <c r="F215" s="73"/>
      <c r="G215" s="74"/>
      <c r="H215" s="149"/>
      <c r="I215" s="149"/>
      <c r="J215" s="20"/>
      <c r="K215" s="6"/>
      <c r="L215" s="6"/>
    </row>
    <row r="216" spans="1:12" ht="15.75" x14ac:dyDescent="0.25">
      <c r="A216" s="3"/>
      <c r="B216" s="146"/>
      <c r="C216" s="170"/>
      <c r="D216" s="168"/>
      <c r="E216" s="168"/>
      <c r="F216" s="151"/>
      <c r="G216" s="153"/>
      <c r="H216" s="153"/>
      <c r="I216" s="154"/>
      <c r="J216" s="20"/>
      <c r="K216" s="6"/>
      <c r="L216" s="6"/>
    </row>
    <row r="217" spans="1:12" x14ac:dyDescent="0.25">
      <c r="A217" s="3"/>
      <c r="B217" s="35"/>
      <c r="C217" s="35"/>
      <c r="D217" s="37"/>
      <c r="E217" s="38"/>
      <c r="F217" s="23"/>
      <c r="G217" s="15"/>
      <c r="H217" s="15"/>
      <c r="I217" s="72"/>
      <c r="J217" s="20"/>
      <c r="K217" s="6"/>
      <c r="L217" s="6"/>
    </row>
    <row r="218" spans="1:12" x14ac:dyDescent="0.25">
      <c r="A218" s="3"/>
      <c r="B218" s="35"/>
      <c r="C218" s="35"/>
      <c r="D218" s="60"/>
      <c r="E218" s="38"/>
      <c r="F218" s="156"/>
      <c r="G218" s="15"/>
      <c r="H218" s="72"/>
      <c r="I218" s="87"/>
      <c r="J218" s="14"/>
      <c r="K218" s="6"/>
      <c r="L218" s="6"/>
    </row>
    <row r="219" spans="1:12" x14ac:dyDescent="0.25">
      <c r="A219" s="3"/>
      <c r="B219" s="35"/>
      <c r="C219" s="35"/>
      <c r="D219" s="60"/>
      <c r="E219" s="38"/>
      <c r="F219" s="156"/>
      <c r="G219" s="15"/>
      <c r="H219" s="72"/>
      <c r="I219" s="87"/>
      <c r="J219" s="14"/>
    </row>
    <row r="220" spans="1:12" x14ac:dyDescent="0.25">
      <c r="A220" s="3"/>
      <c r="B220" s="35"/>
      <c r="C220" s="35"/>
      <c r="D220" s="60"/>
      <c r="E220" s="38"/>
      <c r="F220" s="156"/>
      <c r="G220" s="15"/>
      <c r="H220" s="72"/>
      <c r="I220" s="87"/>
      <c r="J220" s="14"/>
    </row>
    <row r="221" spans="1:12" x14ac:dyDescent="0.25">
      <c r="A221" s="3"/>
      <c r="B221" s="35"/>
      <c r="C221" s="35"/>
      <c r="D221" s="37"/>
      <c r="E221" s="38"/>
      <c r="F221" s="156"/>
      <c r="G221" s="15"/>
      <c r="H221" s="72"/>
      <c r="I221" s="87"/>
      <c r="J221" s="14"/>
    </row>
    <row r="222" spans="1:12" x14ac:dyDescent="0.25">
      <c r="A222" s="3"/>
      <c r="B222" s="35"/>
      <c r="C222" s="35"/>
      <c r="D222" s="37"/>
      <c r="E222" s="38"/>
      <c r="F222" s="155"/>
      <c r="G222" s="15"/>
      <c r="H222" s="15"/>
      <c r="I222" s="72"/>
      <c r="J222" s="14"/>
    </row>
    <row r="223" spans="1:12" x14ac:dyDescent="0.25">
      <c r="A223" s="3"/>
      <c r="B223" s="33"/>
      <c r="C223" s="143"/>
      <c r="D223" s="44"/>
      <c r="E223" s="85"/>
      <c r="F223" s="73"/>
      <c r="G223" s="15"/>
      <c r="H223" s="144"/>
      <c r="I223" s="87"/>
      <c r="J223" s="14"/>
    </row>
    <row r="224" spans="1:12" x14ac:dyDescent="0.25">
      <c r="A224" s="3"/>
      <c r="B224" s="173"/>
      <c r="C224" s="173"/>
      <c r="D224" s="174"/>
      <c r="E224" s="173"/>
      <c r="F224" s="175"/>
      <c r="G224" s="176"/>
      <c r="H224" s="177"/>
      <c r="I224" s="177"/>
      <c r="J224" s="14"/>
    </row>
    <row r="225" spans="1:10" ht="15.75" x14ac:dyDescent="0.25">
      <c r="A225" s="3"/>
      <c r="B225" s="146"/>
      <c r="C225" s="170"/>
      <c r="D225" s="168"/>
      <c r="E225" s="168"/>
      <c r="F225" s="151"/>
      <c r="G225" s="153"/>
      <c r="H225" s="153"/>
      <c r="I225" s="154"/>
      <c r="J225" s="20"/>
    </row>
    <row r="226" spans="1:10" x14ac:dyDescent="0.25">
      <c r="A226" s="3"/>
      <c r="B226" s="35"/>
      <c r="C226" s="35"/>
      <c r="D226" s="37"/>
      <c r="E226" s="38"/>
      <c r="F226" s="23"/>
      <c r="G226" s="15"/>
      <c r="H226" s="15"/>
      <c r="I226" s="72"/>
      <c r="J226" s="20"/>
    </row>
    <row r="227" spans="1:10" x14ac:dyDescent="0.25">
      <c r="A227" s="3"/>
      <c r="B227" s="35"/>
      <c r="C227" s="35"/>
      <c r="D227" s="60"/>
      <c r="E227" s="38"/>
      <c r="F227" s="156"/>
      <c r="G227" s="15"/>
      <c r="H227" s="72"/>
      <c r="I227" s="87"/>
      <c r="J227" s="20"/>
    </row>
    <row r="228" spans="1:10" x14ac:dyDescent="0.25">
      <c r="A228" s="3"/>
      <c r="B228" s="35"/>
      <c r="C228" s="35"/>
      <c r="D228" s="60"/>
      <c r="E228" s="38"/>
      <c r="F228" s="156"/>
      <c r="G228" s="15"/>
      <c r="H228" s="72"/>
      <c r="I228" s="87"/>
      <c r="J228" s="20"/>
    </row>
    <row r="229" spans="1:10" x14ac:dyDescent="0.25">
      <c r="A229" s="3"/>
      <c r="B229" s="35"/>
      <c r="C229" s="35"/>
      <c r="D229" s="60"/>
      <c r="E229" s="38"/>
      <c r="F229" s="156"/>
      <c r="G229" s="15"/>
      <c r="H229" s="72"/>
      <c r="I229" s="87"/>
      <c r="J229" s="14"/>
    </row>
    <row r="230" spans="1:10" x14ac:dyDescent="0.25">
      <c r="A230" s="3"/>
      <c r="B230" s="35"/>
      <c r="C230" s="35"/>
      <c r="D230" s="37"/>
      <c r="E230" s="38"/>
      <c r="F230" s="156"/>
      <c r="G230" s="15"/>
      <c r="H230" s="72"/>
      <c r="I230" s="87"/>
      <c r="J230" s="14"/>
    </row>
    <row r="231" spans="1:10" x14ac:dyDescent="0.25">
      <c r="A231" s="3"/>
      <c r="B231" s="35"/>
      <c r="C231" s="35"/>
      <c r="D231" s="37"/>
      <c r="E231" s="38"/>
      <c r="F231" s="155"/>
      <c r="G231" s="15"/>
      <c r="H231" s="15"/>
      <c r="I231" s="72"/>
      <c r="J231" s="14"/>
    </row>
    <row r="232" spans="1:10" x14ac:dyDescent="0.25">
      <c r="A232" s="3"/>
      <c r="B232" s="33"/>
      <c r="C232" s="143"/>
      <c r="D232" s="44"/>
      <c r="E232" s="85"/>
      <c r="F232" s="73"/>
      <c r="G232" s="15"/>
      <c r="H232" s="144"/>
      <c r="I232" s="87"/>
      <c r="J232" s="14"/>
    </row>
    <row r="233" spans="1:10" x14ac:dyDescent="0.25">
      <c r="A233" s="3"/>
      <c r="B233" s="173"/>
      <c r="C233" s="173"/>
      <c r="D233" s="174"/>
      <c r="E233" s="173"/>
      <c r="F233" s="178"/>
      <c r="G233" s="179"/>
      <c r="H233" s="180"/>
      <c r="I233" s="180"/>
    </row>
    <row r="234" spans="1:10" ht="15.75" x14ac:dyDescent="0.25">
      <c r="A234" s="3"/>
      <c r="B234" s="146"/>
      <c r="C234" s="170"/>
      <c r="D234" s="168"/>
      <c r="E234" s="168"/>
      <c r="F234" s="151"/>
      <c r="G234" s="153"/>
      <c r="H234" s="153"/>
      <c r="I234" s="154"/>
    </row>
    <row r="235" spans="1:10" x14ac:dyDescent="0.25">
      <c r="A235" s="3"/>
      <c r="B235" s="35"/>
      <c r="C235" s="35"/>
      <c r="D235" s="37"/>
      <c r="E235" s="38"/>
      <c r="F235" s="23"/>
      <c r="G235" s="15"/>
      <c r="H235" s="15"/>
      <c r="I235" s="72"/>
    </row>
    <row r="236" spans="1:10" x14ac:dyDescent="0.25">
      <c r="A236" s="3"/>
      <c r="B236" s="35"/>
      <c r="C236" s="35"/>
      <c r="D236" s="69"/>
      <c r="E236" s="38"/>
      <c r="F236" s="156"/>
      <c r="G236" s="15"/>
      <c r="H236" s="72"/>
      <c r="I236" s="87"/>
    </row>
    <row r="237" spans="1:10" x14ac:dyDescent="0.25">
      <c r="A237" s="3"/>
      <c r="B237" s="35"/>
      <c r="C237" s="35"/>
      <c r="D237" s="69"/>
      <c r="E237" s="38"/>
      <c r="F237" s="156"/>
      <c r="G237" s="15"/>
      <c r="H237" s="72"/>
      <c r="I237" s="87"/>
    </row>
    <row r="238" spans="1:10" x14ac:dyDescent="0.25">
      <c r="A238" s="3"/>
      <c r="B238" s="35"/>
      <c r="C238" s="35"/>
      <c r="D238" s="69"/>
      <c r="E238" s="38"/>
      <c r="F238" s="156"/>
      <c r="G238" s="15"/>
      <c r="H238" s="72"/>
      <c r="I238" s="87"/>
    </row>
    <row r="239" spans="1:10" x14ac:dyDescent="0.25">
      <c r="A239" s="3"/>
      <c r="B239" s="35"/>
      <c r="C239" s="35"/>
      <c r="D239" s="60"/>
      <c r="E239" s="38"/>
      <c r="F239" s="156"/>
      <c r="G239" s="15"/>
      <c r="H239" s="72"/>
      <c r="I239" s="87"/>
    </row>
    <row r="240" spans="1:10" x14ac:dyDescent="0.25">
      <c r="A240" s="3"/>
      <c r="B240" s="35"/>
      <c r="C240" s="35"/>
      <c r="D240" s="60"/>
      <c r="E240" s="38"/>
      <c r="F240" s="156"/>
      <c r="G240" s="15"/>
      <c r="H240" s="72"/>
      <c r="I240" s="87"/>
    </row>
    <row r="241" spans="1:9" x14ac:dyDescent="0.25">
      <c r="A241" s="3"/>
      <c r="B241" s="35"/>
      <c r="C241" s="35"/>
      <c r="D241" s="60"/>
      <c r="E241" s="38"/>
      <c r="F241" s="156"/>
      <c r="G241" s="15"/>
      <c r="H241" s="72"/>
      <c r="I241" s="87"/>
    </row>
    <row r="242" spans="1:9" x14ac:dyDescent="0.25">
      <c r="A242" s="3"/>
      <c r="B242" s="35"/>
      <c r="C242" s="35"/>
      <c r="D242" s="60"/>
      <c r="E242" s="38"/>
      <c r="F242" s="156"/>
      <c r="G242" s="15"/>
      <c r="H242" s="72"/>
      <c r="I242" s="87"/>
    </row>
    <row r="243" spans="1:9" x14ac:dyDescent="0.25">
      <c r="A243" s="3"/>
      <c r="B243" s="35"/>
      <c r="C243" s="35"/>
      <c r="D243" s="60"/>
      <c r="E243" s="38"/>
      <c r="F243" s="156"/>
      <c r="G243" s="15"/>
      <c r="H243" s="72"/>
      <c r="I243" s="87"/>
    </row>
    <row r="244" spans="1:9" x14ac:dyDescent="0.25">
      <c r="A244" s="3"/>
      <c r="B244" s="35"/>
      <c r="C244" s="35"/>
      <c r="D244" s="60"/>
      <c r="E244" s="38"/>
      <c r="F244" s="156"/>
      <c r="G244" s="15"/>
      <c r="H244" s="72"/>
      <c r="I244" s="87"/>
    </row>
    <row r="245" spans="1:9" x14ac:dyDescent="0.25">
      <c r="A245" s="3"/>
      <c r="B245" s="35"/>
      <c r="C245" s="35"/>
      <c r="D245" s="60"/>
      <c r="E245" s="38"/>
      <c r="F245" s="156"/>
      <c r="G245" s="15"/>
      <c r="H245" s="72"/>
      <c r="I245" s="87"/>
    </row>
    <row r="246" spans="1:9" x14ac:dyDescent="0.25">
      <c r="A246" s="3"/>
      <c r="B246" s="35"/>
      <c r="C246" s="35"/>
      <c r="D246" s="60"/>
      <c r="E246" s="38"/>
      <c r="F246" s="156"/>
      <c r="G246" s="15"/>
      <c r="H246" s="72"/>
      <c r="I246" s="87"/>
    </row>
    <row r="247" spans="1:9" x14ac:dyDescent="0.25">
      <c r="A247" s="3"/>
      <c r="B247" s="35"/>
      <c r="C247" s="35"/>
      <c r="D247" s="60"/>
      <c r="E247" s="38"/>
      <c r="F247" s="156"/>
      <c r="G247" s="15"/>
      <c r="H247" s="72"/>
      <c r="I247" s="87"/>
    </row>
    <row r="248" spans="1:9" x14ac:dyDescent="0.25">
      <c r="A248" s="3"/>
      <c r="B248" s="35"/>
      <c r="C248" s="35"/>
      <c r="D248" s="60"/>
      <c r="E248" s="38"/>
      <c r="F248" s="156"/>
      <c r="G248" s="15"/>
      <c r="H248" s="72"/>
      <c r="I248" s="87"/>
    </row>
    <row r="249" spans="1:9" x14ac:dyDescent="0.25">
      <c r="A249" s="3"/>
      <c r="B249" s="35"/>
      <c r="C249" s="35"/>
      <c r="D249" s="60"/>
      <c r="E249" s="38"/>
      <c r="F249" s="156"/>
      <c r="G249" s="15"/>
      <c r="H249" s="72"/>
      <c r="I249" s="87"/>
    </row>
    <row r="250" spans="1:9" x14ac:dyDescent="0.25">
      <c r="A250" s="3"/>
      <c r="B250" s="35"/>
      <c r="C250" s="35"/>
      <c r="D250" s="60"/>
      <c r="E250" s="38"/>
      <c r="F250" s="156"/>
      <c r="G250" s="15"/>
      <c r="H250" s="72"/>
      <c r="I250" s="87"/>
    </row>
    <row r="251" spans="1:9" x14ac:dyDescent="0.25">
      <c r="A251" s="3"/>
      <c r="B251" s="35"/>
      <c r="C251" s="35"/>
      <c r="D251" s="37"/>
      <c r="E251" s="38"/>
      <c r="F251" s="156"/>
      <c r="G251" s="15"/>
      <c r="H251" s="72"/>
      <c r="I251" s="87"/>
    </row>
    <row r="252" spans="1:9" x14ac:dyDescent="0.25">
      <c r="A252" s="3"/>
      <c r="B252" s="35"/>
      <c r="C252" s="35"/>
      <c r="D252" s="37"/>
      <c r="E252" s="38"/>
      <c r="F252" s="155"/>
      <c r="G252" s="15"/>
      <c r="H252" s="15"/>
      <c r="I252" s="72"/>
    </row>
    <row r="253" spans="1:9" x14ac:dyDescent="0.25">
      <c r="A253" s="3"/>
      <c r="B253" s="33"/>
      <c r="C253" s="143"/>
      <c r="D253" s="44"/>
      <c r="E253" s="85"/>
      <c r="F253" s="73"/>
      <c r="G253" s="15"/>
      <c r="H253" s="144"/>
      <c r="I253" s="87"/>
    </row>
    <row r="254" spans="1:9" x14ac:dyDescent="0.25">
      <c r="A254" s="3"/>
      <c r="B254" s="173"/>
      <c r="C254" s="173"/>
      <c r="D254" s="174"/>
      <c r="E254" s="173"/>
      <c r="F254" s="178"/>
      <c r="G254" s="179"/>
      <c r="H254" s="180"/>
      <c r="I254" s="180"/>
    </row>
    <row r="255" spans="1:9" ht="15.75" x14ac:dyDescent="0.25">
      <c r="A255" s="3"/>
      <c r="B255" s="146"/>
      <c r="C255" s="170"/>
      <c r="D255" s="168"/>
      <c r="E255" s="168"/>
      <c r="F255" s="151"/>
      <c r="G255" s="153"/>
      <c r="H255" s="153"/>
      <c r="I255" s="154"/>
    </row>
    <row r="256" spans="1:9" x14ac:dyDescent="0.25">
      <c r="A256" s="3"/>
      <c r="B256" s="35"/>
      <c r="C256" s="35"/>
      <c r="D256" s="37"/>
      <c r="E256" s="38"/>
      <c r="F256" s="23"/>
      <c r="G256" s="15"/>
      <c r="H256" s="15"/>
      <c r="I256" s="72"/>
    </row>
    <row r="257" spans="1:9" x14ac:dyDescent="0.25">
      <c r="A257" s="3"/>
      <c r="B257" s="35"/>
      <c r="C257" s="35"/>
      <c r="D257" s="60"/>
      <c r="E257" s="38"/>
      <c r="F257" s="156"/>
      <c r="G257" s="15"/>
      <c r="H257" s="72"/>
      <c r="I257" s="87"/>
    </row>
    <row r="258" spans="1:9" x14ac:dyDescent="0.25">
      <c r="A258" s="3"/>
      <c r="B258" s="35"/>
      <c r="C258" s="35"/>
      <c r="D258" s="60"/>
      <c r="E258" s="38"/>
      <c r="F258" s="156"/>
      <c r="G258" s="15"/>
      <c r="H258" s="72"/>
      <c r="I258" s="87"/>
    </row>
    <row r="259" spans="1:9" x14ac:dyDescent="0.25">
      <c r="A259" s="3"/>
      <c r="B259" s="35"/>
      <c r="C259" s="35"/>
      <c r="D259" s="60"/>
      <c r="E259" s="38"/>
      <c r="F259" s="156"/>
      <c r="G259" s="15"/>
      <c r="H259" s="72"/>
      <c r="I259" s="87"/>
    </row>
    <row r="260" spans="1:9" x14ac:dyDescent="0.25">
      <c r="A260" s="3"/>
      <c r="B260" s="35"/>
      <c r="C260" s="35"/>
      <c r="D260" s="60"/>
      <c r="E260" s="38"/>
      <c r="F260" s="156"/>
      <c r="G260" s="15"/>
      <c r="H260" s="72"/>
      <c r="I260" s="87"/>
    </row>
    <row r="261" spans="1:9" x14ac:dyDescent="0.25">
      <c r="A261" s="3"/>
      <c r="B261" s="35"/>
      <c r="C261" s="35"/>
      <c r="D261" s="60"/>
      <c r="E261" s="38"/>
      <c r="F261" s="156"/>
      <c r="G261" s="15"/>
      <c r="H261" s="72"/>
      <c r="I261" s="87"/>
    </row>
    <row r="262" spans="1:9" x14ac:dyDescent="0.25">
      <c r="A262" s="3"/>
      <c r="B262" s="35"/>
      <c r="C262" s="35"/>
      <c r="D262" s="37"/>
      <c r="E262" s="38"/>
      <c r="F262" s="156"/>
      <c r="G262" s="15"/>
      <c r="H262" s="72"/>
      <c r="I262" s="87"/>
    </row>
    <row r="263" spans="1:9" x14ac:dyDescent="0.25">
      <c r="A263" s="3"/>
      <c r="B263" s="35"/>
      <c r="C263" s="35"/>
      <c r="D263" s="60"/>
      <c r="E263" s="38"/>
      <c r="F263" s="156"/>
      <c r="G263" s="15"/>
      <c r="H263" s="72"/>
      <c r="I263" s="87"/>
    </row>
    <row r="264" spans="1:9" x14ac:dyDescent="0.25">
      <c r="A264" s="3"/>
      <c r="B264" s="35"/>
      <c r="C264" s="35"/>
      <c r="D264" s="60"/>
      <c r="E264" s="38"/>
      <c r="F264" s="156"/>
      <c r="G264" s="15"/>
      <c r="H264" s="72"/>
      <c r="I264" s="87"/>
    </row>
    <row r="265" spans="1:9" x14ac:dyDescent="0.25">
      <c r="A265" s="3"/>
      <c r="B265" s="35"/>
      <c r="C265" s="35"/>
      <c r="D265" s="60"/>
      <c r="E265" s="38"/>
      <c r="F265" s="156"/>
      <c r="G265" s="15"/>
      <c r="H265" s="72"/>
      <c r="I265" s="87"/>
    </row>
    <row r="266" spans="1:9" x14ac:dyDescent="0.25">
      <c r="A266" s="3"/>
      <c r="B266" s="35"/>
      <c r="C266" s="35"/>
      <c r="D266" s="60"/>
      <c r="E266" s="38"/>
      <c r="F266" s="156"/>
      <c r="G266" s="15"/>
      <c r="H266" s="72"/>
      <c r="I266" s="87"/>
    </row>
    <row r="267" spans="1:9" x14ac:dyDescent="0.25">
      <c r="A267" s="3"/>
      <c r="B267" s="35"/>
      <c r="C267" s="35"/>
      <c r="D267" s="60"/>
      <c r="E267" s="38"/>
      <c r="F267" s="156"/>
      <c r="G267" s="15"/>
      <c r="H267" s="72"/>
      <c r="I267" s="87"/>
    </row>
    <row r="268" spans="1:9" x14ac:dyDescent="0.25">
      <c r="A268" s="3"/>
      <c r="B268" s="35"/>
      <c r="C268" s="35"/>
      <c r="D268" s="37"/>
      <c r="E268" s="38"/>
      <c r="F268" s="155"/>
      <c r="G268" s="15"/>
      <c r="H268" s="15"/>
      <c r="I268" s="72"/>
    </row>
    <row r="269" spans="1:9" x14ac:dyDescent="0.25">
      <c r="A269" s="3"/>
      <c r="B269" s="33"/>
      <c r="C269" s="143"/>
      <c r="D269" s="44"/>
      <c r="E269" s="85"/>
      <c r="F269" s="73"/>
      <c r="G269" s="15"/>
      <c r="H269" s="144"/>
      <c r="I269" s="87"/>
    </row>
    <row r="270" spans="1:9" x14ac:dyDescent="0.25">
      <c r="A270" s="3"/>
      <c r="B270" s="173"/>
      <c r="C270" s="173"/>
      <c r="D270" s="174"/>
      <c r="E270" s="173"/>
      <c r="F270" s="178"/>
      <c r="G270" s="179"/>
      <c r="H270" s="180"/>
      <c r="I270" s="180"/>
    </row>
    <row r="271" spans="1:9" ht="15.75" x14ac:dyDescent="0.25">
      <c r="A271" s="3"/>
      <c r="B271" s="146"/>
      <c r="C271" s="170"/>
      <c r="D271" s="168"/>
      <c r="E271" s="168"/>
      <c r="F271" s="151"/>
      <c r="G271" s="153"/>
      <c r="H271" s="153"/>
      <c r="I271" s="154"/>
    </row>
    <row r="272" spans="1:9" x14ac:dyDescent="0.25">
      <c r="A272" s="3"/>
      <c r="B272" s="35"/>
      <c r="C272" s="35"/>
      <c r="D272" s="37"/>
      <c r="E272" s="38"/>
      <c r="F272" s="23"/>
      <c r="G272" s="15"/>
      <c r="H272" s="15"/>
      <c r="I272" s="72"/>
    </row>
    <row r="273" spans="1:9" x14ac:dyDescent="0.25">
      <c r="A273" s="3"/>
      <c r="B273" s="35"/>
      <c r="C273" s="35"/>
      <c r="D273" s="60"/>
      <c r="E273" s="38"/>
      <c r="F273" s="156"/>
      <c r="G273" s="15"/>
      <c r="H273" s="72"/>
      <c r="I273" s="87"/>
    </row>
    <row r="274" spans="1:9" x14ac:dyDescent="0.25">
      <c r="A274" s="3"/>
      <c r="B274" s="35"/>
      <c r="C274" s="35"/>
      <c r="D274" s="60"/>
      <c r="E274" s="38"/>
      <c r="F274" s="156"/>
      <c r="G274" s="15"/>
      <c r="H274" s="72"/>
      <c r="I274" s="87"/>
    </row>
    <row r="275" spans="1:9" x14ac:dyDescent="0.25">
      <c r="A275" s="3"/>
      <c r="B275" s="35"/>
      <c r="C275" s="35"/>
      <c r="D275" s="60"/>
      <c r="E275" s="38"/>
      <c r="F275" s="156"/>
      <c r="G275" s="15"/>
      <c r="H275" s="72"/>
      <c r="I275" s="87"/>
    </row>
    <row r="276" spans="1:9" x14ac:dyDescent="0.25">
      <c r="A276" s="3"/>
      <c r="B276" s="35"/>
      <c r="C276" s="35"/>
      <c r="D276" s="60"/>
      <c r="E276" s="38"/>
      <c r="F276" s="156"/>
      <c r="G276" s="15"/>
      <c r="H276" s="72"/>
      <c r="I276" s="87"/>
    </row>
    <row r="277" spans="1:9" x14ac:dyDescent="0.25">
      <c r="A277" s="3"/>
      <c r="B277" s="35"/>
      <c r="C277" s="35"/>
      <c r="D277" s="60"/>
      <c r="E277" s="38"/>
      <c r="F277" s="156"/>
      <c r="G277" s="15"/>
      <c r="H277" s="72"/>
      <c r="I277" s="87"/>
    </row>
    <row r="278" spans="1:9" x14ac:dyDescent="0.25">
      <c r="A278" s="3"/>
      <c r="B278" s="35"/>
      <c r="C278" s="35"/>
      <c r="D278" s="60"/>
      <c r="E278" s="38"/>
      <c r="F278" s="156"/>
      <c r="G278" s="15"/>
      <c r="H278" s="72"/>
      <c r="I278" s="87"/>
    </row>
    <row r="279" spans="1:9" x14ac:dyDescent="0.25">
      <c r="A279" s="3"/>
      <c r="B279" s="35"/>
      <c r="C279" s="35"/>
      <c r="D279" s="60"/>
      <c r="E279" s="38"/>
      <c r="F279" s="156"/>
      <c r="G279" s="15"/>
      <c r="H279" s="72"/>
      <c r="I279" s="87"/>
    </row>
    <row r="280" spans="1:9" x14ac:dyDescent="0.25">
      <c r="A280" s="3"/>
      <c r="B280" s="35"/>
      <c r="C280" s="35"/>
      <c r="D280" s="60"/>
      <c r="E280" s="38"/>
      <c r="F280" s="156"/>
      <c r="G280" s="15"/>
      <c r="H280" s="72"/>
      <c r="I280" s="87"/>
    </row>
    <row r="281" spans="1:9" x14ac:dyDescent="0.25">
      <c r="A281" s="3"/>
      <c r="B281" s="35"/>
      <c r="C281" s="35"/>
      <c r="D281" s="60"/>
      <c r="E281" s="38"/>
      <c r="F281" s="156"/>
      <c r="G281" s="15"/>
      <c r="H281" s="72"/>
      <c r="I281" s="87"/>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60"/>
      <c r="E287" s="38"/>
      <c r="F287" s="156"/>
      <c r="G287" s="15"/>
      <c r="H287" s="72"/>
      <c r="I287" s="87"/>
    </row>
    <row r="288" spans="1:9"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10" x14ac:dyDescent="0.25">
      <c r="A337" s="3"/>
      <c r="B337" s="35"/>
      <c r="C337" s="35"/>
      <c r="D337" s="60"/>
      <c r="E337" s="38"/>
      <c r="F337" s="156"/>
      <c r="G337" s="15"/>
      <c r="H337" s="72"/>
      <c r="I337" s="87"/>
    </row>
    <row r="338" spans="1:10" x14ac:dyDescent="0.25">
      <c r="A338" s="3"/>
      <c r="B338" s="35"/>
      <c r="C338" s="35"/>
      <c r="D338" s="60"/>
      <c r="E338" s="38"/>
      <c r="F338" s="156"/>
      <c r="G338" s="15"/>
      <c r="H338" s="72"/>
      <c r="I338" s="87"/>
    </row>
    <row r="339" spans="1:10" x14ac:dyDescent="0.25">
      <c r="A339" s="3"/>
      <c r="B339" s="35"/>
      <c r="C339" s="35"/>
      <c r="D339" s="60"/>
      <c r="E339" s="38"/>
      <c r="F339" s="156"/>
      <c r="G339" s="15"/>
      <c r="H339" s="72"/>
      <c r="I339" s="87"/>
    </row>
    <row r="340" spans="1:10" x14ac:dyDescent="0.25">
      <c r="A340" s="3"/>
      <c r="B340" s="35"/>
      <c r="C340" s="35"/>
      <c r="D340" s="60"/>
      <c r="E340" s="38"/>
      <c r="F340" s="156"/>
      <c r="G340" s="15"/>
      <c r="H340" s="72"/>
      <c r="I340" s="87"/>
    </row>
    <row r="341" spans="1:10" x14ac:dyDescent="0.25">
      <c r="A341" s="3"/>
      <c r="B341" s="35"/>
      <c r="C341" s="35"/>
      <c r="D341" s="60"/>
      <c r="E341" s="38"/>
      <c r="F341" s="156"/>
      <c r="G341" s="15"/>
      <c r="H341" s="72"/>
      <c r="I341" s="87"/>
    </row>
    <row r="342" spans="1:10" x14ac:dyDescent="0.25">
      <c r="A342" s="3"/>
      <c r="B342" s="35"/>
      <c r="C342" s="35"/>
      <c r="D342" s="60"/>
      <c r="E342" s="38"/>
      <c r="F342" s="156"/>
      <c r="G342" s="15"/>
      <c r="H342" s="72"/>
      <c r="I342" s="87"/>
    </row>
    <row r="343" spans="1:10" x14ac:dyDescent="0.25">
      <c r="A343" s="3"/>
      <c r="B343" s="35"/>
      <c r="C343" s="35"/>
      <c r="D343" s="60"/>
      <c r="E343" s="38"/>
      <c r="F343" s="156"/>
      <c r="G343" s="15"/>
      <c r="H343" s="72"/>
      <c r="I343" s="87"/>
    </row>
    <row r="344" spans="1:10" x14ac:dyDescent="0.25">
      <c r="A344" s="3"/>
      <c r="B344" s="35"/>
      <c r="C344" s="35"/>
      <c r="D344" s="60"/>
      <c r="E344" s="38"/>
      <c r="F344" s="156"/>
      <c r="G344" s="15"/>
      <c r="H344" s="72"/>
      <c r="I344" s="87"/>
      <c r="J344" s="88"/>
    </row>
    <row r="345" spans="1:10" x14ac:dyDescent="0.25">
      <c r="A345" s="3"/>
      <c r="B345" s="35"/>
      <c r="C345" s="35"/>
      <c r="D345" s="37"/>
      <c r="E345" s="38"/>
      <c r="F345" s="155"/>
      <c r="G345" s="15"/>
      <c r="H345" s="15"/>
      <c r="I345" s="72"/>
    </row>
    <row r="346" spans="1:10" x14ac:dyDescent="0.25">
      <c r="A346" s="3"/>
      <c r="B346" s="33"/>
      <c r="C346" s="143"/>
      <c r="D346" s="44"/>
      <c r="E346" s="85"/>
      <c r="F346" s="73"/>
      <c r="G346" s="15"/>
      <c r="H346" s="144"/>
      <c r="I346" s="87"/>
    </row>
    <row r="347" spans="1:10" x14ac:dyDescent="0.25">
      <c r="A347" s="3"/>
      <c r="B347" s="173"/>
      <c r="C347" s="173"/>
      <c r="D347" s="174"/>
      <c r="E347" s="173"/>
      <c r="F347" s="178"/>
      <c r="G347" s="179"/>
      <c r="H347" s="180"/>
      <c r="I347"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86"/>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6" customFormat="1" ht="15.75" x14ac:dyDescent="0.25">
      <c r="B10" s="142" t="s">
        <v>33</v>
      </c>
      <c r="C10" s="94"/>
      <c r="D10" s="75" t="s">
        <v>9</v>
      </c>
      <c r="E10" s="76" t="s">
        <v>0</v>
      </c>
      <c r="F10" s="75" t="s">
        <v>35</v>
      </c>
      <c r="G10" s="77" t="s">
        <v>1</v>
      </c>
      <c r="H10" s="77" t="s">
        <v>10</v>
      </c>
      <c r="I10" s="78"/>
      <c r="J10" s="20"/>
    </row>
    <row r="11" spans="2:12" ht="12" customHeight="1" x14ac:dyDescent="0.25">
      <c r="B11" s="39"/>
      <c r="C11" s="40"/>
      <c r="D11" s="41"/>
      <c r="E11" s="42"/>
      <c r="F11" s="56"/>
      <c r="G11" s="21"/>
      <c r="H11" s="21"/>
      <c r="I11" s="128"/>
      <c r="J11" s="20"/>
      <c r="K11" s="6"/>
      <c r="L11" s="6"/>
    </row>
    <row r="12" spans="2:12" x14ac:dyDescent="0.25">
      <c r="B12" s="221" t="s">
        <v>153</v>
      </c>
      <c r="C12" s="122"/>
      <c r="D12" s="37"/>
      <c r="E12" s="38"/>
      <c r="F12" s="59"/>
      <c r="G12" s="15">
        <f t="shared" ref="G12:G29" si="0">($D12*F12)</f>
        <v>0</v>
      </c>
      <c r="H12" s="72" t="e">
        <f>(G12/'Cover Sheet'!H$3)</f>
        <v>#DIV/0!</v>
      </c>
      <c r="I12" s="126"/>
      <c r="J12" s="88"/>
      <c r="K12" s="118"/>
      <c r="L12" s="6"/>
    </row>
    <row r="13" spans="2:12" x14ac:dyDescent="0.25">
      <c r="B13" s="221" t="s">
        <v>154</v>
      </c>
      <c r="C13" s="58"/>
      <c r="D13" s="60"/>
      <c r="E13" s="38"/>
      <c r="F13" s="59"/>
      <c r="G13" s="15">
        <f t="shared" si="0"/>
        <v>0</v>
      </c>
      <c r="H13" s="72" t="e">
        <f>(G13/'Cover Sheet'!H$3)</f>
        <v>#DIV/0!</v>
      </c>
      <c r="I13" s="126"/>
      <c r="J13" s="88"/>
      <c r="K13" s="118"/>
      <c r="L13" s="6"/>
    </row>
    <row r="14" spans="2:12" x14ac:dyDescent="0.25">
      <c r="B14" s="221" t="s">
        <v>155</v>
      </c>
      <c r="C14" s="57"/>
      <c r="D14" s="37"/>
      <c r="E14" s="38"/>
      <c r="F14" s="59"/>
      <c r="G14" s="15">
        <f t="shared" si="0"/>
        <v>0</v>
      </c>
      <c r="H14" s="72" t="e">
        <f>(G14/'Cover Sheet'!H$3)</f>
        <v>#DIV/0!</v>
      </c>
      <c r="I14" s="126"/>
      <c r="J14" s="88"/>
      <c r="K14" s="118"/>
      <c r="L14" s="6"/>
    </row>
    <row r="15" spans="2:12" x14ac:dyDescent="0.25">
      <c r="B15" s="221" t="s">
        <v>156</v>
      </c>
      <c r="C15" s="57"/>
      <c r="D15" s="60"/>
      <c r="E15" s="38"/>
      <c r="F15" s="59"/>
      <c r="G15" s="15">
        <f t="shared" si="0"/>
        <v>0</v>
      </c>
      <c r="H15" s="72" t="e">
        <f>(G15/'Cover Sheet'!H$3)</f>
        <v>#DIV/0!</v>
      </c>
      <c r="I15" s="126"/>
      <c r="J15" s="88"/>
      <c r="K15" s="118"/>
      <c r="L15" s="6"/>
    </row>
    <row r="16" spans="2:12" x14ac:dyDescent="0.25">
      <c r="B16" s="221" t="s">
        <v>157</v>
      </c>
      <c r="C16" s="57"/>
      <c r="D16" s="60"/>
      <c r="E16" s="38"/>
      <c r="F16" s="59"/>
      <c r="G16" s="15">
        <f t="shared" si="0"/>
        <v>0</v>
      </c>
      <c r="H16" s="72" t="e">
        <f>(G16/'Cover Sheet'!H$3)</f>
        <v>#DIV/0!</v>
      </c>
      <c r="I16" s="126"/>
      <c r="J16" s="88"/>
      <c r="K16" s="118"/>
      <c r="L16" s="6"/>
    </row>
    <row r="17" spans="2:12" x14ac:dyDescent="0.25">
      <c r="B17" s="221" t="s">
        <v>158</v>
      </c>
      <c r="C17" s="35"/>
      <c r="D17" s="37"/>
      <c r="E17" s="38"/>
      <c r="F17" s="55"/>
      <c r="G17" s="15">
        <f t="shared" si="0"/>
        <v>0</v>
      </c>
      <c r="H17" s="72" t="e">
        <f>(G17/'Cover Sheet'!H$3)</f>
        <v>#DIV/0!</v>
      </c>
      <c r="I17" s="126"/>
      <c r="J17" s="88"/>
      <c r="K17" s="118"/>
      <c r="L17" s="6"/>
    </row>
    <row r="18" spans="2:12" x14ac:dyDescent="0.25">
      <c r="B18" s="221" t="s">
        <v>159</v>
      </c>
      <c r="C18" s="62"/>
      <c r="D18" s="62"/>
      <c r="E18" s="38"/>
      <c r="F18" s="55"/>
      <c r="G18" s="15">
        <f t="shared" si="0"/>
        <v>0</v>
      </c>
      <c r="H18" s="72" t="e">
        <f>(G18/'Cover Sheet'!H$3)</f>
        <v>#DIV/0!</v>
      </c>
      <c r="I18" s="126"/>
      <c r="J18" s="88"/>
      <c r="K18" s="118"/>
      <c r="L18" s="6"/>
    </row>
    <row r="19" spans="2:12" x14ac:dyDescent="0.25">
      <c r="B19" s="221" t="s">
        <v>160</v>
      </c>
      <c r="C19" s="62"/>
      <c r="D19" s="37"/>
      <c r="E19" s="38"/>
      <c r="F19" s="59"/>
      <c r="G19" s="15">
        <f t="shared" si="0"/>
        <v>0</v>
      </c>
      <c r="H19" s="72" t="e">
        <f>(G19/'Cover Sheet'!H$3)</f>
        <v>#DIV/0!</v>
      </c>
      <c r="I19" s="126"/>
      <c r="J19" s="88"/>
      <c r="K19" s="118"/>
      <c r="L19" s="6"/>
    </row>
    <row r="20" spans="2:12" x14ac:dyDescent="0.25">
      <c r="B20" s="221" t="s">
        <v>161</v>
      </c>
      <c r="C20" s="62"/>
      <c r="D20" s="60"/>
      <c r="E20" s="38"/>
      <c r="F20" s="55"/>
      <c r="G20" s="15">
        <f t="shared" si="0"/>
        <v>0</v>
      </c>
      <c r="H20" s="72" t="e">
        <f>(G20/'Cover Sheet'!H$3)</f>
        <v>#DIV/0!</v>
      </c>
      <c r="I20" s="126"/>
      <c r="J20" s="88"/>
      <c r="K20" s="118"/>
      <c r="L20" s="6"/>
    </row>
    <row r="21" spans="2:12" x14ac:dyDescent="0.25">
      <c r="B21" s="221" t="s">
        <v>162</v>
      </c>
      <c r="C21" s="35"/>
      <c r="D21" s="60"/>
      <c r="E21" s="38"/>
      <c r="F21" s="59"/>
      <c r="G21" s="15">
        <f t="shared" si="0"/>
        <v>0</v>
      </c>
      <c r="H21" s="72" t="e">
        <f>(G21/'Cover Sheet'!H$3)</f>
        <v>#DIV/0!</v>
      </c>
      <c r="I21" s="126"/>
      <c r="J21" s="88"/>
      <c r="K21" s="118"/>
      <c r="L21" s="6"/>
    </row>
    <row r="22" spans="2:12" x14ac:dyDescent="0.25">
      <c r="B22" s="221" t="s">
        <v>163</v>
      </c>
      <c r="C22" s="35"/>
      <c r="D22" s="60"/>
      <c r="E22" s="38"/>
      <c r="F22" s="59"/>
      <c r="G22" s="15">
        <f t="shared" si="0"/>
        <v>0</v>
      </c>
      <c r="H22" s="72" t="e">
        <f>(G22/'Cover Sheet'!H$3)</f>
        <v>#DIV/0!</v>
      </c>
      <c r="I22" s="126"/>
      <c r="J22" s="88"/>
      <c r="K22" s="118"/>
      <c r="L22" s="6"/>
    </row>
    <row r="23" spans="2:12" x14ac:dyDescent="0.25">
      <c r="B23" s="221" t="s">
        <v>164</v>
      </c>
      <c r="C23" s="35"/>
      <c r="D23" s="60"/>
      <c r="E23" s="38"/>
      <c r="F23" s="59"/>
      <c r="G23" s="15">
        <f t="shared" si="0"/>
        <v>0</v>
      </c>
      <c r="H23" s="72" t="e">
        <f>(G23/'Cover Sheet'!H$3)</f>
        <v>#DIV/0!</v>
      </c>
      <c r="I23" s="126"/>
      <c r="J23" s="88"/>
      <c r="K23" s="118"/>
      <c r="L23" s="6"/>
    </row>
    <row r="24" spans="2:12" x14ac:dyDescent="0.25">
      <c r="B24" s="221" t="s">
        <v>165</v>
      </c>
      <c r="C24" s="35"/>
      <c r="D24" s="60"/>
      <c r="E24" s="38"/>
      <c r="F24" s="59"/>
      <c r="G24" s="15">
        <f t="shared" si="0"/>
        <v>0</v>
      </c>
      <c r="H24" s="72" t="e">
        <f>(G24/'Cover Sheet'!H$3)</f>
        <v>#DIV/0!</v>
      </c>
      <c r="I24" s="126"/>
      <c r="J24" s="88"/>
      <c r="K24" s="118"/>
      <c r="L24" s="6"/>
    </row>
    <row r="25" spans="2:12" x14ac:dyDescent="0.25">
      <c r="B25" s="221" t="s">
        <v>166</v>
      </c>
      <c r="C25" s="35"/>
      <c r="D25" s="60"/>
      <c r="E25" s="38"/>
      <c r="F25" s="59"/>
      <c r="G25" s="15">
        <f t="shared" si="0"/>
        <v>0</v>
      </c>
      <c r="H25" s="72" t="e">
        <f>(G25/'Cover Sheet'!H$3)</f>
        <v>#DIV/0!</v>
      </c>
      <c r="I25" s="126"/>
      <c r="J25" s="88"/>
      <c r="K25" s="118"/>
      <c r="L25" s="6"/>
    </row>
    <row r="26" spans="2:12" x14ac:dyDescent="0.25">
      <c r="B26" s="221" t="s">
        <v>167</v>
      </c>
      <c r="C26" s="35"/>
      <c r="D26" s="60"/>
      <c r="E26" s="38"/>
      <c r="F26" s="59"/>
      <c r="G26" s="15">
        <f t="shared" si="0"/>
        <v>0</v>
      </c>
      <c r="H26" s="72" t="e">
        <f>(G26/'Cover Sheet'!H$3)</f>
        <v>#DIV/0!</v>
      </c>
      <c r="I26" s="126"/>
      <c r="J26" s="88"/>
      <c r="K26" s="118"/>
      <c r="L26" s="6"/>
    </row>
    <row r="27" spans="2:12" x14ac:dyDescent="0.25">
      <c r="B27" s="221" t="s">
        <v>168</v>
      </c>
      <c r="C27" s="35"/>
      <c r="D27" s="60"/>
      <c r="E27" s="38"/>
      <c r="F27" s="59"/>
      <c r="G27" s="15">
        <f t="shared" si="0"/>
        <v>0</v>
      </c>
      <c r="H27" s="72" t="e">
        <f>(G27/'Cover Sheet'!H$3)</f>
        <v>#DIV/0!</v>
      </c>
      <c r="I27" s="126"/>
      <c r="J27" s="88"/>
      <c r="K27" s="118"/>
      <c r="L27" s="6"/>
    </row>
    <row r="28" spans="2:12" x14ac:dyDescent="0.25">
      <c r="B28" s="221" t="s">
        <v>169</v>
      </c>
      <c r="C28" s="35"/>
      <c r="D28" s="60"/>
      <c r="E28" s="38"/>
      <c r="F28" s="59"/>
      <c r="G28" s="15">
        <f t="shared" si="0"/>
        <v>0</v>
      </c>
      <c r="H28" s="72" t="e">
        <f>(G28/'Cover Sheet'!H$3)</f>
        <v>#DIV/0!</v>
      </c>
      <c r="I28" s="126"/>
      <c r="J28" s="88"/>
      <c r="K28" s="118"/>
      <c r="L28" s="6"/>
    </row>
    <row r="29" spans="2:12" x14ac:dyDescent="0.25">
      <c r="B29" s="221" t="s">
        <v>170</v>
      </c>
      <c r="C29" s="35"/>
      <c r="D29" s="60"/>
      <c r="E29" s="38"/>
      <c r="F29" s="59"/>
      <c r="G29" s="15">
        <f t="shared" si="0"/>
        <v>0</v>
      </c>
      <c r="H29" s="72" t="e">
        <f>(G29/'Cover Sheet'!H$3)</f>
        <v>#DIV/0!</v>
      </c>
      <c r="I29" s="126"/>
      <c r="J29" s="88"/>
      <c r="K29" s="118"/>
      <c r="L29" s="6"/>
    </row>
    <row r="30" spans="2:12" x14ac:dyDescent="0.25">
      <c r="B30" s="34"/>
      <c r="C30" s="35"/>
      <c r="D30" s="37"/>
      <c r="E30" s="38"/>
      <c r="F30" s="18"/>
      <c r="G30" s="15"/>
      <c r="H30" s="15"/>
      <c r="I30" s="126"/>
      <c r="J30" s="88"/>
      <c r="K30" s="118"/>
      <c r="L30" s="6"/>
    </row>
    <row r="31" spans="2:12" ht="5.25" customHeight="1" x14ac:dyDescent="0.25">
      <c r="B31" s="43"/>
      <c r="C31" s="35"/>
      <c r="D31" s="37"/>
      <c r="E31" s="38"/>
      <c r="F31" s="17"/>
      <c r="G31" s="22"/>
      <c r="H31" s="22"/>
      <c r="I31" s="129"/>
      <c r="J31" s="20"/>
      <c r="K31" s="6"/>
      <c r="L31" s="6"/>
    </row>
    <row r="32" spans="2:12" ht="14.25" thickBot="1" x14ac:dyDescent="0.3">
      <c r="B32" s="91"/>
      <c r="C32" s="92" t="str">
        <f>+B10</f>
        <v>B20 - EXTERIOR ENCLOSURE</v>
      </c>
      <c r="D32" s="79"/>
      <c r="E32" s="80"/>
      <c r="F32" s="81"/>
      <c r="G32" s="82">
        <f>SUM(G12:G31)</f>
        <v>0</v>
      </c>
      <c r="H32" s="83" t="e">
        <f>SUM(H12:H31)</f>
        <v>#DIV/0!</v>
      </c>
      <c r="I32" s="84"/>
      <c r="J32" s="20"/>
      <c r="K32" s="6"/>
      <c r="L32" s="6"/>
    </row>
    <row r="33" spans="1:12" ht="6.75" customHeight="1" x14ac:dyDescent="0.25">
      <c r="A33" s="3"/>
      <c r="B33" s="48"/>
      <c r="C33" s="89"/>
      <c r="D33" s="117"/>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4.25" x14ac:dyDescent="0.25">
      <c r="A35" s="3"/>
      <c r="B35" s="205"/>
      <c r="C35" s="33"/>
      <c r="D35" s="30"/>
      <c r="E35" s="33"/>
      <c r="F35" s="23"/>
      <c r="G35" s="15"/>
      <c r="H35" s="72"/>
      <c r="I35" s="87"/>
      <c r="J35" s="20"/>
      <c r="K35" s="6"/>
      <c r="L35" s="6"/>
    </row>
    <row r="36" spans="1:12" x14ac:dyDescent="0.25">
      <c r="A36" s="3"/>
      <c r="C36" s="33"/>
      <c r="D36" s="30"/>
      <c r="E36" s="33"/>
      <c r="F36" s="23"/>
      <c r="G36" s="15"/>
      <c r="H36" s="72"/>
      <c r="I36" s="87"/>
      <c r="J36" s="20"/>
      <c r="K36" s="6"/>
      <c r="L36" s="6"/>
    </row>
    <row r="37" spans="1:12" x14ac:dyDescent="0.25">
      <c r="A37" s="3"/>
      <c r="C37" s="33"/>
      <c r="D37" s="30"/>
      <c r="E37" s="33"/>
      <c r="F37" s="23"/>
      <c r="G37" s="15"/>
      <c r="H37" s="72"/>
      <c r="I37" s="87"/>
      <c r="J37" s="20"/>
      <c r="K37" s="6"/>
      <c r="L37" s="6"/>
    </row>
    <row r="38" spans="1:12" x14ac:dyDescent="0.25">
      <c r="A38" s="3"/>
      <c r="C38" s="33"/>
      <c r="D38" s="30"/>
      <c r="E38" s="33"/>
      <c r="F38" s="23"/>
      <c r="G38" s="15"/>
      <c r="H38" s="72"/>
      <c r="I38" s="87"/>
      <c r="J38" s="20"/>
      <c r="K38" s="6"/>
      <c r="L38" s="6"/>
    </row>
    <row r="39" spans="1:12" x14ac:dyDescent="0.25">
      <c r="A39" s="3"/>
      <c r="C39" s="33"/>
      <c r="D39" s="30"/>
      <c r="E39" s="33"/>
      <c r="F39" s="23"/>
      <c r="G39" s="15"/>
      <c r="H39" s="72"/>
      <c r="I39" s="87"/>
      <c r="J39" s="20"/>
      <c r="K39" s="6"/>
      <c r="L39" s="6"/>
    </row>
    <row r="40" spans="1:12" x14ac:dyDescent="0.25">
      <c r="A40" s="3"/>
      <c r="C40" s="33"/>
      <c r="D40" s="30"/>
      <c r="E40" s="33"/>
      <c r="F40" s="23"/>
      <c r="G40" s="15"/>
      <c r="H40" s="72"/>
      <c r="I40" s="87"/>
      <c r="J40" s="20"/>
      <c r="K40" s="6"/>
      <c r="L40" s="6"/>
    </row>
    <row r="41" spans="1:12" x14ac:dyDescent="0.25">
      <c r="A41" s="3"/>
      <c r="C41" s="89"/>
      <c r="D41" s="32"/>
      <c r="E41" s="33"/>
      <c r="F41" s="23"/>
      <c r="G41" s="15"/>
      <c r="H41" s="15"/>
      <c r="I41" s="149"/>
      <c r="J41" s="20"/>
      <c r="K41" s="6"/>
      <c r="L41" s="6"/>
    </row>
    <row r="42" spans="1:12" x14ac:dyDescent="0.25">
      <c r="A42" s="3"/>
      <c r="C42" s="31"/>
      <c r="D42" s="32"/>
      <c r="E42" s="33"/>
      <c r="F42" s="23"/>
      <c r="G42" s="15"/>
      <c r="H42" s="72"/>
      <c r="I42" s="87"/>
      <c r="J42" s="20"/>
      <c r="K42" s="6"/>
      <c r="L42" s="6"/>
    </row>
    <row r="43" spans="1:12" x14ac:dyDescent="0.25">
      <c r="A43" s="3"/>
      <c r="C43" s="89"/>
      <c r="D43" s="32"/>
      <c r="E43" s="33"/>
      <c r="F43" s="73"/>
      <c r="G43" s="74"/>
      <c r="H43" s="74"/>
      <c r="I43" s="149"/>
      <c r="J43" s="20"/>
      <c r="K43" s="6"/>
      <c r="L43" s="6"/>
    </row>
    <row r="44" spans="1:12" x14ac:dyDescent="0.25">
      <c r="A44" s="3"/>
      <c r="C44" s="89"/>
      <c r="D44" s="32"/>
      <c r="E44" s="33"/>
      <c r="F44" s="73"/>
      <c r="G44" s="74"/>
      <c r="H44" s="74"/>
      <c r="I44" s="149"/>
      <c r="J44" s="20"/>
      <c r="K44" s="6"/>
      <c r="L44" s="6"/>
    </row>
    <row r="45" spans="1:12" ht="15.75" x14ac:dyDescent="0.25">
      <c r="A45" s="3"/>
      <c r="C45" s="150"/>
      <c r="D45" s="151"/>
      <c r="E45" s="152"/>
      <c r="F45" s="151"/>
      <c r="G45" s="153"/>
      <c r="H45" s="153"/>
      <c r="I45" s="154"/>
      <c r="J45" s="20"/>
      <c r="K45" s="6"/>
      <c r="L45" s="6"/>
    </row>
    <row r="46" spans="1:12" x14ac:dyDescent="0.25">
      <c r="A46" s="3"/>
      <c r="C46" s="35"/>
      <c r="D46" s="36"/>
      <c r="E46" s="35"/>
      <c r="F46" s="155"/>
      <c r="G46" s="15"/>
      <c r="H46" s="15"/>
      <c r="I46" s="72"/>
      <c r="J46" s="20"/>
      <c r="K46" s="6"/>
      <c r="L46" s="6"/>
    </row>
    <row r="47" spans="1:12" x14ac:dyDescent="0.25">
      <c r="A47" s="3"/>
      <c r="C47" s="35"/>
      <c r="D47" s="37"/>
      <c r="E47" s="38"/>
      <c r="F47" s="156"/>
      <c r="G47" s="15"/>
      <c r="H47" s="72"/>
      <c r="I47" s="87"/>
      <c r="J47" s="88"/>
      <c r="K47" s="118"/>
      <c r="L47" s="6"/>
    </row>
    <row r="48" spans="1:12" x14ac:dyDescent="0.25">
      <c r="A48" s="3"/>
      <c r="B48" s="2"/>
      <c r="C48" s="35"/>
      <c r="D48" s="60"/>
      <c r="E48" s="38"/>
      <c r="F48" s="156"/>
      <c r="G48" s="15"/>
      <c r="H48" s="72"/>
      <c r="I48" s="87"/>
      <c r="J48" s="88"/>
      <c r="K48" s="118"/>
      <c r="L48" s="6"/>
    </row>
    <row r="49" spans="1:12" x14ac:dyDescent="0.25">
      <c r="A49" s="3"/>
      <c r="B49" s="2"/>
      <c r="C49" s="35"/>
      <c r="D49" s="37"/>
      <c r="E49" s="38"/>
      <c r="F49" s="156"/>
      <c r="G49" s="15"/>
      <c r="H49" s="72"/>
      <c r="I49" s="87"/>
      <c r="J49" s="88"/>
      <c r="K49" s="119"/>
      <c r="L49" s="6"/>
    </row>
    <row r="50" spans="1:12" x14ac:dyDescent="0.25">
      <c r="A50" s="3"/>
      <c r="B50" s="2"/>
      <c r="C50" s="35"/>
      <c r="D50" s="60"/>
      <c r="E50" s="38"/>
      <c r="F50" s="156"/>
      <c r="G50" s="15"/>
      <c r="H50" s="72"/>
      <c r="I50" s="87"/>
      <c r="J50" s="88"/>
      <c r="K50" s="120"/>
      <c r="L50" s="121"/>
    </row>
    <row r="51" spans="1:12" x14ac:dyDescent="0.25">
      <c r="A51" s="3"/>
      <c r="B51" s="2"/>
      <c r="C51" s="35"/>
      <c r="D51" s="60"/>
      <c r="E51" s="38"/>
      <c r="F51" s="156"/>
      <c r="G51" s="15"/>
      <c r="H51" s="72"/>
      <c r="I51" s="157"/>
      <c r="J51" s="88"/>
      <c r="K51" s="118"/>
      <c r="L51" s="6"/>
    </row>
    <row r="52" spans="1:12" x14ac:dyDescent="0.25">
      <c r="A52" s="3"/>
      <c r="B52" s="2"/>
      <c r="C52" s="35"/>
      <c r="D52" s="60"/>
      <c r="E52" s="38"/>
      <c r="F52" s="156"/>
      <c r="G52" s="15"/>
      <c r="H52" s="72"/>
      <c r="I52" s="87"/>
      <c r="J52" s="88"/>
      <c r="K52" s="118"/>
      <c r="L52" s="6"/>
    </row>
    <row r="53" spans="1:12" x14ac:dyDescent="0.25">
      <c r="A53" s="3"/>
      <c r="B53" s="2"/>
      <c r="C53" s="35"/>
      <c r="D53" s="37"/>
      <c r="E53" s="38"/>
      <c r="F53" s="155"/>
      <c r="G53" s="15"/>
      <c r="H53" s="15"/>
      <c r="I53" s="72"/>
      <c r="J53" s="20"/>
      <c r="K53" s="6"/>
      <c r="L53" s="6"/>
    </row>
    <row r="54" spans="1:12" ht="15" customHeight="1" x14ac:dyDescent="0.25">
      <c r="A54" s="3"/>
      <c r="B54" s="33"/>
      <c r="C54" s="143"/>
      <c r="D54" s="44"/>
      <c r="E54" s="85"/>
      <c r="F54" s="73"/>
      <c r="G54" s="15"/>
      <c r="H54" s="144"/>
      <c r="I54" s="87"/>
      <c r="J54" s="20"/>
      <c r="K54" s="6"/>
      <c r="L54" s="6"/>
    </row>
    <row r="55" spans="1:12" s="5" customFormat="1" ht="12" customHeight="1" x14ac:dyDescent="0.25">
      <c r="A55" s="158"/>
      <c r="B55" s="33"/>
      <c r="C55" s="93"/>
      <c r="D55" s="44"/>
      <c r="E55" s="85"/>
      <c r="F55" s="73"/>
      <c r="G55" s="86"/>
      <c r="H55" s="86"/>
      <c r="I55" s="87"/>
      <c r="J55" s="19"/>
    </row>
    <row r="56" spans="1:12" s="5" customFormat="1" ht="17.25" customHeight="1" x14ac:dyDescent="0.25">
      <c r="A56" s="158"/>
      <c r="B56" s="146"/>
      <c r="C56" s="150"/>
      <c r="D56" s="151"/>
      <c r="E56" s="152"/>
      <c r="F56" s="151"/>
      <c r="G56" s="153"/>
      <c r="H56" s="153"/>
      <c r="I56" s="154"/>
      <c r="J56" s="19"/>
    </row>
    <row r="57" spans="1:12" s="5" customFormat="1" ht="12" customHeight="1" x14ac:dyDescent="0.25">
      <c r="A57" s="158"/>
      <c r="B57" s="35"/>
      <c r="C57" s="35"/>
      <c r="D57" s="36"/>
      <c r="E57" s="35"/>
      <c r="F57" s="155"/>
      <c r="G57" s="15"/>
      <c r="H57" s="15"/>
      <c r="I57" s="72"/>
      <c r="J57" s="19"/>
    </row>
    <row r="58" spans="1:12" s="5" customFormat="1" ht="12" customHeight="1" x14ac:dyDescent="0.25">
      <c r="A58" s="158"/>
      <c r="B58" s="35"/>
      <c r="C58" s="35"/>
      <c r="D58" s="37"/>
      <c r="E58" s="38"/>
      <c r="F58" s="156"/>
      <c r="G58" s="15"/>
      <c r="H58" s="72"/>
      <c r="I58" s="87"/>
      <c r="J58" s="19"/>
    </row>
    <row r="59" spans="1:12" s="5" customFormat="1" ht="12" customHeight="1" x14ac:dyDescent="0.25">
      <c r="A59" s="158"/>
      <c r="B59" s="35"/>
      <c r="C59" s="35"/>
      <c r="D59" s="60"/>
      <c r="E59" s="38"/>
      <c r="F59" s="156"/>
      <c r="G59" s="15"/>
      <c r="H59" s="72"/>
      <c r="I59" s="87"/>
      <c r="J59" s="19"/>
    </row>
    <row r="60" spans="1:12" s="5" customFormat="1" ht="12" customHeight="1" x14ac:dyDescent="0.25">
      <c r="A60" s="158"/>
      <c r="B60" s="35"/>
      <c r="C60" s="35"/>
      <c r="D60" s="60"/>
      <c r="E60" s="38"/>
      <c r="F60" s="156"/>
      <c r="G60" s="15"/>
      <c r="H60" s="72"/>
      <c r="I60" s="87"/>
      <c r="J60" s="19"/>
    </row>
    <row r="61" spans="1:12" s="5" customFormat="1" ht="12" customHeight="1" x14ac:dyDescent="0.25">
      <c r="A61" s="158"/>
      <c r="B61" s="35"/>
      <c r="C61" s="35"/>
      <c r="D61" s="60"/>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37"/>
      <c r="E65" s="38"/>
      <c r="F65" s="156"/>
      <c r="G65" s="15"/>
      <c r="H65" s="72"/>
      <c r="I65" s="87"/>
      <c r="J65" s="88"/>
    </row>
    <row r="66" spans="1:12" s="5" customFormat="1" ht="12" customHeight="1" x14ac:dyDescent="0.25">
      <c r="A66" s="158"/>
      <c r="B66" s="35"/>
      <c r="C66" s="35"/>
      <c r="D66" s="60"/>
      <c r="E66" s="38"/>
      <c r="F66" s="156"/>
      <c r="G66" s="15"/>
      <c r="H66" s="72"/>
      <c r="I66" s="87"/>
      <c r="J66" s="88"/>
    </row>
    <row r="67" spans="1:12" s="5" customFormat="1" ht="12" customHeight="1" x14ac:dyDescent="0.25">
      <c r="A67" s="158"/>
      <c r="B67" s="35"/>
      <c r="C67" s="35"/>
      <c r="D67" s="37"/>
      <c r="E67" s="38"/>
      <c r="F67" s="155"/>
      <c r="G67" s="15"/>
      <c r="H67" s="15"/>
      <c r="I67" s="72"/>
      <c r="J67" s="19"/>
    </row>
    <row r="68" spans="1:12" s="5" customFormat="1" ht="12" customHeight="1" x14ac:dyDescent="0.25">
      <c r="A68" s="158"/>
      <c r="B68" s="33"/>
      <c r="C68" s="143"/>
      <c r="D68" s="44"/>
      <c r="E68" s="85"/>
      <c r="F68" s="73"/>
      <c r="G68" s="15"/>
      <c r="H68" s="144"/>
      <c r="I68" s="87"/>
      <c r="J68" s="19"/>
    </row>
    <row r="69" spans="1:12" s="5" customFormat="1" ht="12" customHeight="1" x14ac:dyDescent="0.25">
      <c r="A69" s="158"/>
      <c r="B69" s="33"/>
      <c r="C69" s="93"/>
      <c r="D69" s="44"/>
      <c r="E69" s="85"/>
      <c r="F69" s="73"/>
      <c r="G69" s="86"/>
      <c r="H69" s="86"/>
      <c r="I69" s="87"/>
      <c r="J69" s="19"/>
    </row>
    <row r="70" spans="1:12" ht="17.25" customHeight="1" x14ac:dyDescent="0.25">
      <c r="A70" s="3"/>
      <c r="B70" s="146"/>
      <c r="C70" s="159"/>
      <c r="D70" s="151"/>
      <c r="E70" s="152"/>
      <c r="F70" s="151"/>
      <c r="G70" s="153"/>
      <c r="H70" s="153"/>
      <c r="I70" s="154"/>
      <c r="J70" s="20"/>
      <c r="K70" s="6"/>
      <c r="L70" s="6"/>
    </row>
    <row r="71" spans="1:12" ht="12" customHeight="1" x14ac:dyDescent="0.25">
      <c r="A71" s="3"/>
      <c r="B71" s="35"/>
      <c r="C71" s="35"/>
      <c r="D71" s="37"/>
      <c r="E71" s="38"/>
      <c r="F71" s="155"/>
      <c r="G71" s="15"/>
      <c r="H71" s="15"/>
      <c r="I71" s="72"/>
      <c r="J71" s="20"/>
      <c r="K71" s="6"/>
      <c r="L71" s="6"/>
    </row>
    <row r="72" spans="1:12" ht="12" customHeight="1" x14ac:dyDescent="0.25">
      <c r="A72" s="3"/>
      <c r="B72" s="35"/>
      <c r="C72" s="35"/>
      <c r="D72" s="37"/>
      <c r="E72" s="38"/>
      <c r="F72" s="156"/>
      <c r="G72" s="15"/>
      <c r="H72" s="72"/>
      <c r="I72" s="87"/>
      <c r="J72" s="88"/>
      <c r="K72" s="118"/>
      <c r="L72" s="6"/>
    </row>
    <row r="73" spans="1:12" ht="12" customHeight="1" x14ac:dyDescent="0.25">
      <c r="A73" s="3"/>
      <c r="B73" s="35"/>
      <c r="C73" s="35"/>
      <c r="D73" s="37"/>
      <c r="E73" s="38"/>
      <c r="F73" s="156"/>
      <c r="G73" s="15"/>
      <c r="H73" s="72"/>
      <c r="I73" s="87"/>
      <c r="J73" s="88"/>
      <c r="K73" s="118"/>
      <c r="L73" s="6"/>
    </row>
    <row r="74" spans="1:12" ht="12" customHeight="1" x14ac:dyDescent="0.25">
      <c r="A74" s="3"/>
      <c r="B74" s="35"/>
      <c r="C74" s="35"/>
      <c r="D74" s="60"/>
      <c r="E74" s="38"/>
      <c r="F74" s="160"/>
      <c r="G74" s="15"/>
      <c r="H74" s="72"/>
      <c r="I74" s="87"/>
      <c r="J74" s="88"/>
      <c r="K74" s="118"/>
      <c r="L74" s="6"/>
    </row>
    <row r="75" spans="1:12" ht="12" customHeight="1" x14ac:dyDescent="0.25">
      <c r="A75" s="3"/>
      <c r="B75" s="35"/>
      <c r="C75" s="35"/>
      <c r="D75" s="60"/>
      <c r="E75" s="38"/>
      <c r="F75" s="156"/>
      <c r="G75" s="15"/>
      <c r="H75" s="72"/>
      <c r="I75" s="87"/>
      <c r="J75" s="88"/>
      <c r="K75" s="118"/>
      <c r="L75" s="6"/>
    </row>
    <row r="76" spans="1:12" ht="12" customHeight="1" x14ac:dyDescent="0.25">
      <c r="A76" s="3"/>
      <c r="B76" s="35"/>
      <c r="C76" s="35"/>
      <c r="D76" s="60"/>
      <c r="E76" s="38"/>
      <c r="F76" s="156"/>
      <c r="G76" s="15"/>
      <c r="H76" s="72"/>
      <c r="I76" s="157"/>
      <c r="J76" s="88"/>
      <c r="K76" s="118"/>
      <c r="L76" s="6"/>
    </row>
    <row r="77" spans="1:12" ht="12" customHeight="1" x14ac:dyDescent="0.25">
      <c r="A77" s="3"/>
      <c r="B77" s="35"/>
      <c r="C77" s="35"/>
      <c r="D77" s="60"/>
      <c r="E77" s="38"/>
      <c r="F77" s="156"/>
      <c r="G77" s="15"/>
      <c r="H77" s="72"/>
      <c r="I77" s="157"/>
      <c r="J77" s="88"/>
      <c r="K77" s="118"/>
      <c r="L77" s="6"/>
    </row>
    <row r="78" spans="1:12" ht="12" customHeight="1" x14ac:dyDescent="0.25">
      <c r="A78" s="3"/>
      <c r="B78" s="35"/>
      <c r="C78" s="35"/>
      <c r="D78" s="60"/>
      <c r="E78" s="38"/>
      <c r="F78" s="156"/>
      <c r="G78" s="15"/>
      <c r="H78" s="72"/>
      <c r="I78" s="157"/>
      <c r="J78" s="88"/>
      <c r="K78" s="118"/>
      <c r="L78" s="6"/>
    </row>
    <row r="79" spans="1:12" ht="12" customHeight="1" x14ac:dyDescent="0.25">
      <c r="A79" s="3"/>
      <c r="B79" s="35"/>
      <c r="C79" s="35"/>
      <c r="D79" s="60"/>
      <c r="E79" s="38"/>
      <c r="F79" s="156"/>
      <c r="G79" s="15"/>
      <c r="H79" s="72"/>
      <c r="I79" s="87"/>
      <c r="J79" s="88"/>
      <c r="K79" s="118"/>
      <c r="L79" s="6"/>
    </row>
    <row r="80" spans="1:12" ht="12" customHeight="1" x14ac:dyDescent="0.25">
      <c r="A80" s="3"/>
      <c r="B80" s="35"/>
      <c r="C80" s="35"/>
      <c r="D80" s="37"/>
      <c r="E80" s="38"/>
      <c r="F80" s="156"/>
      <c r="G80" s="15"/>
      <c r="H80" s="72"/>
      <c r="I80" s="87"/>
      <c r="J80" s="88"/>
      <c r="K80" s="118"/>
      <c r="L80" s="6"/>
    </row>
    <row r="81" spans="1:12" ht="12" customHeight="1" x14ac:dyDescent="0.25">
      <c r="A81" s="3"/>
      <c r="B81" s="35"/>
      <c r="C81" s="35"/>
      <c r="D81" s="37"/>
      <c r="E81" s="38"/>
      <c r="F81" s="155"/>
      <c r="G81" s="15"/>
      <c r="H81" s="15"/>
      <c r="I81" s="72"/>
      <c r="J81" s="20"/>
      <c r="K81" s="6"/>
      <c r="L81" s="6"/>
    </row>
    <row r="82" spans="1:12" ht="18" customHeight="1" x14ac:dyDescent="0.25">
      <c r="A82" s="3"/>
      <c r="B82" s="33"/>
      <c r="C82" s="143"/>
      <c r="D82" s="44"/>
      <c r="E82" s="85"/>
      <c r="F82" s="73"/>
      <c r="G82" s="15"/>
      <c r="H82" s="144"/>
      <c r="I82" s="87"/>
      <c r="J82" s="20"/>
      <c r="K82" s="6"/>
      <c r="L82" s="6"/>
    </row>
    <row r="83" spans="1:12" s="5" customFormat="1" ht="15.75" x14ac:dyDescent="0.25">
      <c r="A83" s="158"/>
      <c r="B83" s="33"/>
      <c r="C83" s="93"/>
      <c r="D83" s="44"/>
      <c r="E83" s="85"/>
      <c r="F83" s="73"/>
      <c r="G83" s="86"/>
      <c r="H83" s="86"/>
      <c r="I83" s="87"/>
      <c r="J83" s="19"/>
    </row>
    <row r="84" spans="1:12" s="6" customFormat="1" ht="15.75" x14ac:dyDescent="0.25">
      <c r="A84" s="118"/>
      <c r="B84" s="146"/>
      <c r="C84" s="159"/>
      <c r="D84" s="151"/>
      <c r="E84" s="152"/>
      <c r="F84" s="151"/>
      <c r="G84" s="153"/>
      <c r="H84" s="153"/>
      <c r="I84" s="154"/>
      <c r="J84" s="20"/>
    </row>
    <row r="85" spans="1:12" ht="12" customHeight="1" x14ac:dyDescent="0.25">
      <c r="A85" s="3"/>
      <c r="B85" s="161"/>
      <c r="C85" s="40"/>
      <c r="D85" s="41"/>
      <c r="E85" s="42"/>
      <c r="F85" s="162"/>
      <c r="G85" s="21"/>
      <c r="H85" s="21"/>
      <c r="I85" s="163"/>
      <c r="J85" s="20"/>
      <c r="K85" s="6"/>
      <c r="L85" s="6"/>
    </row>
    <row r="86" spans="1:12" x14ac:dyDescent="0.25">
      <c r="A86" s="3"/>
      <c r="B86" s="35"/>
      <c r="C86" s="122"/>
      <c r="D86" s="37"/>
      <c r="E86" s="38"/>
      <c r="F86" s="156"/>
      <c r="G86" s="15"/>
      <c r="H86" s="72"/>
      <c r="I86" s="87"/>
      <c r="J86" s="88"/>
      <c r="K86" s="118"/>
      <c r="L86" s="6"/>
    </row>
    <row r="87" spans="1:12" x14ac:dyDescent="0.25">
      <c r="A87" s="3"/>
      <c r="B87" s="164"/>
      <c r="C87" s="58"/>
      <c r="D87" s="60"/>
      <c r="E87" s="38"/>
      <c r="F87" s="156"/>
      <c r="G87" s="15"/>
      <c r="H87" s="72"/>
      <c r="I87" s="87"/>
      <c r="J87" s="88"/>
      <c r="K87" s="118"/>
      <c r="L87" s="6"/>
    </row>
    <row r="88" spans="1:12" x14ac:dyDescent="0.25">
      <c r="A88" s="3"/>
      <c r="B88" s="35"/>
      <c r="C88" s="57"/>
      <c r="D88" s="37"/>
      <c r="E88" s="38"/>
      <c r="F88" s="156"/>
      <c r="G88" s="15"/>
      <c r="H88" s="72"/>
      <c r="I88" s="87"/>
      <c r="J88" s="88"/>
      <c r="K88" s="118"/>
      <c r="L88" s="6"/>
    </row>
    <row r="89" spans="1:12" x14ac:dyDescent="0.25">
      <c r="A89" s="3"/>
      <c r="B89" s="164"/>
      <c r="C89" s="57"/>
      <c r="D89" s="60"/>
      <c r="E89" s="38"/>
      <c r="F89" s="156"/>
      <c r="G89" s="15"/>
      <c r="H89" s="72"/>
      <c r="I89" s="87"/>
      <c r="J89" s="88"/>
      <c r="K89" s="118"/>
      <c r="L89" s="6"/>
    </row>
    <row r="90" spans="1:12" x14ac:dyDescent="0.25">
      <c r="A90" s="3"/>
      <c r="B90" s="164"/>
      <c r="C90" s="57"/>
      <c r="D90" s="60"/>
      <c r="E90" s="38"/>
      <c r="F90" s="156"/>
      <c r="G90" s="15"/>
      <c r="H90" s="72"/>
      <c r="I90" s="87"/>
      <c r="J90" s="88"/>
      <c r="K90" s="118"/>
      <c r="L90" s="6"/>
    </row>
    <row r="91" spans="1:12" x14ac:dyDescent="0.25">
      <c r="A91" s="3"/>
      <c r="B91" s="35"/>
      <c r="C91" s="35"/>
      <c r="D91" s="37"/>
      <c r="E91" s="38"/>
      <c r="F91" s="160"/>
      <c r="G91" s="61"/>
      <c r="H91" s="72"/>
      <c r="I91" s="87"/>
      <c r="J91" s="88"/>
      <c r="K91" s="118"/>
      <c r="L91" s="6"/>
    </row>
    <row r="92" spans="1:12" x14ac:dyDescent="0.25">
      <c r="A92" s="3"/>
      <c r="B92" s="35"/>
      <c r="C92" s="62"/>
      <c r="D92" s="62"/>
      <c r="E92" s="38"/>
      <c r="F92" s="160"/>
      <c r="G92" s="61"/>
      <c r="H92" s="72"/>
      <c r="I92" s="87"/>
      <c r="J92" s="88"/>
      <c r="K92" s="118"/>
      <c r="L92" s="6"/>
    </row>
    <row r="93" spans="1:12" x14ac:dyDescent="0.25">
      <c r="A93" s="3"/>
      <c r="B93" s="35"/>
      <c r="C93" s="62"/>
      <c r="D93" s="37"/>
      <c r="E93" s="38"/>
      <c r="F93" s="156"/>
      <c r="G93" s="61"/>
      <c r="H93" s="72"/>
      <c r="I93" s="87"/>
      <c r="J93" s="88"/>
      <c r="K93" s="118"/>
      <c r="L93" s="6"/>
    </row>
    <row r="94" spans="1:12" x14ac:dyDescent="0.25">
      <c r="A94" s="3"/>
      <c r="B94" s="35"/>
      <c r="C94" s="62"/>
      <c r="D94" s="60"/>
      <c r="E94" s="38"/>
      <c r="F94" s="160"/>
      <c r="G94" s="61"/>
      <c r="H94" s="72"/>
      <c r="I94" s="87"/>
      <c r="J94" s="88"/>
      <c r="K94" s="118"/>
      <c r="L94" s="6"/>
    </row>
    <row r="95" spans="1:12" x14ac:dyDescent="0.25">
      <c r="A95" s="3"/>
      <c r="B95" s="35"/>
      <c r="C95" s="35"/>
      <c r="D95" s="60"/>
      <c r="E95" s="38"/>
      <c r="F95" s="156"/>
      <c r="G95" s="15"/>
      <c r="H95" s="72"/>
      <c r="I95" s="87"/>
      <c r="J95" s="88"/>
      <c r="K95" s="118"/>
      <c r="L95" s="6"/>
    </row>
    <row r="96" spans="1:12" x14ac:dyDescent="0.25">
      <c r="A96" s="3"/>
      <c r="B96" s="35"/>
      <c r="C96" s="35"/>
      <c r="D96" s="60"/>
      <c r="E96" s="38"/>
      <c r="F96" s="156"/>
      <c r="G96" s="15"/>
      <c r="H96" s="72"/>
      <c r="I96" s="87"/>
      <c r="J96" s="88"/>
      <c r="K96" s="118"/>
      <c r="L96" s="6"/>
    </row>
    <row r="97" spans="1:12" x14ac:dyDescent="0.25">
      <c r="A97" s="3"/>
      <c r="B97" s="35"/>
      <c r="C97" s="35"/>
      <c r="D97" s="60"/>
      <c r="E97" s="38"/>
      <c r="F97" s="156"/>
      <c r="G97" s="15"/>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37"/>
      <c r="E109" s="38"/>
      <c r="F109" s="156"/>
      <c r="G109" s="15"/>
      <c r="H109" s="72"/>
      <c r="I109" s="87"/>
      <c r="J109" s="88"/>
      <c r="K109" s="118"/>
      <c r="L109" s="6"/>
    </row>
    <row r="110" spans="1:12" x14ac:dyDescent="0.25">
      <c r="A110" s="3"/>
      <c r="B110" s="35"/>
      <c r="C110" s="35"/>
      <c r="D110" s="37"/>
      <c r="E110" s="38"/>
      <c r="F110" s="165"/>
      <c r="G110" s="15"/>
      <c r="H110" s="15"/>
      <c r="I110" s="87"/>
      <c r="J110" s="88"/>
      <c r="K110" s="118"/>
      <c r="L110" s="6"/>
    </row>
    <row r="111" spans="1:12" ht="5.25" customHeight="1" x14ac:dyDescent="0.25">
      <c r="A111" s="3"/>
      <c r="B111" s="148"/>
      <c r="C111" s="35"/>
      <c r="D111" s="37"/>
      <c r="E111" s="38"/>
      <c r="F111" s="155"/>
      <c r="G111" s="22"/>
      <c r="H111" s="22"/>
      <c r="I111" s="166"/>
      <c r="J111" s="20"/>
      <c r="K111" s="6"/>
      <c r="L111" s="6"/>
    </row>
    <row r="112" spans="1:12" x14ac:dyDescent="0.25">
      <c r="A112" s="3"/>
      <c r="B112" s="33"/>
      <c r="C112" s="143"/>
      <c r="D112" s="44"/>
      <c r="E112" s="85"/>
      <c r="F112" s="73"/>
      <c r="G112" s="15"/>
      <c r="H112" s="144"/>
      <c r="I112" s="87"/>
      <c r="J112" s="20"/>
      <c r="K112" s="6"/>
      <c r="L112" s="6"/>
    </row>
    <row r="113" spans="1:12" s="5" customFormat="1" ht="15.75" x14ac:dyDescent="0.25">
      <c r="A113" s="158"/>
      <c r="B113" s="33"/>
      <c r="C113" s="89"/>
      <c r="D113" s="44"/>
      <c r="E113" s="85"/>
      <c r="F113" s="73"/>
      <c r="G113" s="86"/>
      <c r="H113" s="86"/>
      <c r="I113" s="87"/>
      <c r="J113" s="19"/>
    </row>
    <row r="114" spans="1:12" s="7" customFormat="1" ht="15.75" x14ac:dyDescent="0.25">
      <c r="A114" s="167"/>
      <c r="B114" s="146"/>
      <c r="C114" s="159"/>
      <c r="D114" s="151"/>
      <c r="E114" s="152"/>
      <c r="F114" s="151"/>
      <c r="G114" s="153"/>
      <c r="H114" s="153"/>
      <c r="I114" s="154"/>
      <c r="J114" s="123"/>
      <c r="K114" s="124"/>
      <c r="L114" s="124"/>
    </row>
    <row r="115" spans="1:12" ht="12" customHeight="1" x14ac:dyDescent="0.25">
      <c r="A115" s="3"/>
      <c r="B115" s="35"/>
      <c r="C115" s="35"/>
      <c r="D115" s="37"/>
      <c r="E115" s="45"/>
      <c r="F115" s="155"/>
      <c r="G115" s="15"/>
      <c r="H115" s="15"/>
      <c r="I115" s="72"/>
      <c r="J115" s="20"/>
      <c r="K115" s="6"/>
      <c r="L115" s="6"/>
    </row>
    <row r="116" spans="1:12" s="3" customFormat="1" x14ac:dyDescent="0.25">
      <c r="B116" s="35"/>
      <c r="C116" s="35"/>
      <c r="D116" s="60"/>
      <c r="E116" s="38"/>
      <c r="F116" s="156"/>
      <c r="G116" s="15"/>
      <c r="H116" s="72"/>
      <c r="I116" s="87"/>
      <c r="J116" s="88"/>
      <c r="K116" s="118"/>
      <c r="L116" s="118"/>
    </row>
    <row r="117" spans="1:12" s="3" customFormat="1" x14ac:dyDescent="0.25">
      <c r="B117" s="35"/>
      <c r="C117" s="35"/>
      <c r="D117" s="60"/>
      <c r="E117" s="38"/>
      <c r="F117" s="156"/>
      <c r="G117" s="15"/>
      <c r="H117" s="72"/>
      <c r="I117" s="87"/>
      <c r="J117" s="88"/>
      <c r="K117" s="118"/>
      <c r="L117" s="118"/>
    </row>
    <row r="118" spans="1:12" s="3" customFormat="1" x14ac:dyDescent="0.25">
      <c r="B118" s="35"/>
      <c r="C118" s="35"/>
      <c r="D118" s="37"/>
      <c r="E118" s="38"/>
      <c r="F118" s="156"/>
      <c r="G118" s="15"/>
      <c r="H118" s="72"/>
      <c r="I118" s="87"/>
      <c r="J118" s="88"/>
      <c r="K118" s="118"/>
      <c r="L118" s="118"/>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37"/>
      <c r="E120" s="38"/>
      <c r="F120" s="156"/>
      <c r="G120" s="15"/>
      <c r="H120" s="72"/>
      <c r="I120" s="87"/>
      <c r="J120" s="88"/>
      <c r="K120" s="118"/>
      <c r="L120" s="118"/>
    </row>
    <row r="121" spans="1:12" ht="6" customHeight="1" x14ac:dyDescent="0.25">
      <c r="A121" s="3"/>
      <c r="B121" s="35"/>
      <c r="C121" s="35"/>
      <c r="D121" s="37"/>
      <c r="E121" s="38"/>
      <c r="F121" s="155"/>
      <c r="G121" s="15"/>
      <c r="H121" s="15"/>
      <c r="I121" s="72"/>
      <c r="J121" s="20"/>
      <c r="K121" s="6"/>
      <c r="L121" s="6"/>
    </row>
    <row r="122" spans="1:12" s="3" customFormat="1" x14ac:dyDescent="0.25">
      <c r="B122" s="33"/>
      <c r="C122" s="143"/>
      <c r="D122" s="44"/>
      <c r="E122" s="85"/>
      <c r="F122" s="73"/>
      <c r="G122" s="15"/>
      <c r="H122" s="144"/>
      <c r="I122" s="87"/>
      <c r="J122" s="20"/>
      <c r="K122" s="118"/>
      <c r="L122" s="118"/>
    </row>
    <row r="123" spans="1:12" x14ac:dyDescent="0.25">
      <c r="A123" s="3"/>
      <c r="B123" s="33"/>
      <c r="C123" s="89"/>
      <c r="D123" s="44"/>
      <c r="E123" s="85"/>
      <c r="F123" s="73"/>
      <c r="G123" s="86"/>
      <c r="H123" s="86"/>
      <c r="I123" s="87"/>
      <c r="J123" s="20"/>
      <c r="K123" s="6"/>
      <c r="L123" s="6"/>
    </row>
    <row r="124" spans="1:12" s="4" customFormat="1" ht="15.75" x14ac:dyDescent="0.25">
      <c r="A124" s="145"/>
      <c r="B124" s="146"/>
      <c r="C124" s="150"/>
      <c r="D124" s="168"/>
      <c r="E124" s="168"/>
      <c r="F124" s="151"/>
      <c r="G124" s="153"/>
      <c r="H124" s="153"/>
      <c r="I124" s="154"/>
      <c r="J124" s="19"/>
      <c r="K124" s="5"/>
      <c r="L124" s="5"/>
    </row>
    <row r="125" spans="1:12" ht="8.25" customHeight="1" x14ac:dyDescent="0.25">
      <c r="A125" s="3"/>
      <c r="B125" s="35"/>
      <c r="C125" s="35"/>
      <c r="D125" s="37"/>
      <c r="E125" s="38"/>
      <c r="F125" s="155"/>
      <c r="G125" s="15"/>
      <c r="H125" s="15"/>
      <c r="I125" s="72"/>
      <c r="J125" s="20"/>
      <c r="K125" s="6"/>
      <c r="L125" s="6"/>
    </row>
    <row r="126" spans="1:12" s="5" customFormat="1" ht="15.75" x14ac:dyDescent="0.25">
      <c r="A126" s="158"/>
      <c r="B126" s="35"/>
      <c r="C126" s="68"/>
      <c r="D126" s="60"/>
      <c r="E126" s="38"/>
      <c r="F126" s="156"/>
      <c r="G126" s="15"/>
      <c r="H126" s="72"/>
      <c r="I126" s="87"/>
      <c r="J126" s="19"/>
    </row>
    <row r="127" spans="1:12" s="5" customFormat="1" ht="15.75" x14ac:dyDescent="0.25">
      <c r="A127" s="158"/>
      <c r="B127" s="35"/>
      <c r="C127" s="68"/>
      <c r="D127" s="37"/>
      <c r="E127" s="38"/>
      <c r="F127" s="156"/>
      <c r="G127" s="15"/>
      <c r="H127" s="72"/>
      <c r="I127" s="87"/>
      <c r="J127" s="19"/>
    </row>
    <row r="128" spans="1:12" s="5" customFormat="1" ht="15.75" x14ac:dyDescent="0.25">
      <c r="A128" s="158"/>
      <c r="B128" s="35"/>
      <c r="C128" s="35"/>
      <c r="D128" s="60"/>
      <c r="E128" s="38"/>
      <c r="F128" s="156"/>
      <c r="G128" s="15"/>
      <c r="H128" s="72"/>
      <c r="I128" s="87"/>
      <c r="J128" s="19"/>
    </row>
    <row r="129" spans="1:10" s="5" customFormat="1" ht="15.75" x14ac:dyDescent="0.25">
      <c r="A129" s="158"/>
      <c r="B129" s="35"/>
      <c r="C129" s="35"/>
      <c r="D129" s="37"/>
      <c r="E129" s="38"/>
      <c r="F129" s="156"/>
      <c r="G129" s="15"/>
      <c r="H129" s="72"/>
      <c r="I129" s="87"/>
      <c r="J129" s="19"/>
    </row>
    <row r="130" spans="1:10" s="5" customFormat="1" ht="15.75" x14ac:dyDescent="0.25">
      <c r="A130" s="158"/>
      <c r="B130" s="35"/>
      <c r="C130" s="35"/>
      <c r="D130" s="60"/>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60"/>
      <c r="E132" s="38"/>
      <c r="F132" s="156"/>
      <c r="G132" s="15"/>
      <c r="H132" s="72"/>
      <c r="I132" s="87"/>
      <c r="J132" s="19"/>
    </row>
    <row r="133" spans="1:10" s="5" customFormat="1" ht="15.75" x14ac:dyDescent="0.25">
      <c r="A133" s="158"/>
      <c r="B133" s="35"/>
      <c r="C133" s="35"/>
      <c r="D133" s="60"/>
      <c r="E133" s="38"/>
      <c r="F133" s="156"/>
      <c r="G133" s="15"/>
      <c r="H133" s="72"/>
      <c r="I133" s="15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8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37"/>
      <c r="E144" s="38"/>
      <c r="F144" s="156"/>
      <c r="G144" s="15"/>
      <c r="H144" s="72"/>
      <c r="I144" s="87"/>
      <c r="J144" s="19"/>
    </row>
    <row r="145" spans="1:12" s="5" customFormat="1" ht="15.75" x14ac:dyDescent="0.25">
      <c r="A145" s="158"/>
      <c r="B145" s="35"/>
      <c r="C145" s="35"/>
      <c r="D145" s="37"/>
      <c r="E145" s="38"/>
      <c r="F145" s="156"/>
      <c r="G145" s="15"/>
      <c r="H145" s="72"/>
      <c r="I145" s="87"/>
      <c r="J145" s="19"/>
    </row>
    <row r="146" spans="1:12" s="4" customFormat="1" ht="9" customHeight="1" x14ac:dyDescent="0.25">
      <c r="A146" s="145"/>
      <c r="B146" s="35"/>
      <c r="C146" s="35"/>
      <c r="D146" s="37"/>
      <c r="E146" s="38"/>
      <c r="F146" s="155"/>
      <c r="G146" s="15"/>
      <c r="H146" s="15"/>
      <c r="I146" s="72"/>
      <c r="J146" s="19"/>
      <c r="K146" s="5"/>
      <c r="L146" s="5"/>
    </row>
    <row r="147" spans="1:12" s="6" customFormat="1" x14ac:dyDescent="0.25">
      <c r="A147" s="118"/>
      <c r="B147" s="33"/>
      <c r="C147" s="143"/>
      <c r="D147" s="44"/>
      <c r="E147" s="85"/>
      <c r="F147" s="73"/>
      <c r="G147" s="15"/>
      <c r="H147" s="144"/>
      <c r="I147" s="87"/>
      <c r="J147" s="20"/>
    </row>
    <row r="148" spans="1:12" s="6" customFormat="1" x14ac:dyDescent="0.25">
      <c r="A148" s="118"/>
      <c r="B148" s="33"/>
      <c r="C148" s="89"/>
      <c r="D148" s="44"/>
      <c r="E148" s="85"/>
      <c r="F148" s="73"/>
      <c r="G148" s="86"/>
      <c r="H148" s="86"/>
      <c r="I148" s="87"/>
      <c r="J148" s="20"/>
    </row>
    <row r="149" spans="1:12" s="6" customFormat="1" ht="15.75" x14ac:dyDescent="0.25">
      <c r="A149" s="118"/>
      <c r="B149" s="146"/>
      <c r="C149" s="150"/>
      <c r="D149" s="168"/>
      <c r="E149" s="168"/>
      <c r="F149" s="151"/>
      <c r="G149" s="153"/>
      <c r="H149" s="153"/>
      <c r="I149" s="154"/>
      <c r="J149" s="20"/>
    </row>
    <row r="150" spans="1:12" s="6" customFormat="1" x14ac:dyDescent="0.25">
      <c r="A150" s="118"/>
      <c r="B150" s="35"/>
      <c r="C150" s="35"/>
      <c r="D150" s="37"/>
      <c r="E150" s="38"/>
      <c r="F150" s="155"/>
      <c r="G150" s="15"/>
      <c r="H150" s="15"/>
      <c r="I150" s="72"/>
      <c r="J150" s="20"/>
    </row>
    <row r="151" spans="1:12" s="6" customFormat="1" x14ac:dyDescent="0.25">
      <c r="A151" s="118"/>
      <c r="B151" s="35"/>
      <c r="C151" s="35"/>
      <c r="D151" s="60"/>
      <c r="E151" s="38"/>
      <c r="F151" s="156"/>
      <c r="G151" s="15"/>
      <c r="H151" s="72"/>
      <c r="I151" s="87"/>
      <c r="J151" s="88"/>
    </row>
    <row r="152" spans="1:12" s="6" customFormat="1" x14ac:dyDescent="0.25">
      <c r="A152" s="118"/>
      <c r="B152" s="35"/>
      <c r="C152" s="35"/>
      <c r="D152" s="60"/>
      <c r="E152" s="38"/>
      <c r="F152" s="156"/>
      <c r="G152" s="15"/>
      <c r="H152" s="72"/>
      <c r="I152" s="87"/>
      <c r="J152" s="20"/>
    </row>
    <row r="153" spans="1:12" s="6" customFormat="1" x14ac:dyDescent="0.25">
      <c r="A153" s="118"/>
      <c r="B153" s="35"/>
      <c r="C153" s="35"/>
      <c r="D153" s="60"/>
      <c r="E153" s="38"/>
      <c r="F153" s="156"/>
      <c r="G153" s="15"/>
      <c r="H153" s="72"/>
      <c r="I153" s="87"/>
      <c r="J153" s="20"/>
    </row>
    <row r="154" spans="1:12" s="6" customFormat="1" x14ac:dyDescent="0.25">
      <c r="A154" s="118"/>
      <c r="B154" s="35"/>
      <c r="C154" s="35"/>
      <c r="D154" s="37"/>
      <c r="E154" s="38"/>
      <c r="F154" s="156"/>
      <c r="G154" s="15"/>
      <c r="H154" s="72"/>
      <c r="I154" s="87"/>
      <c r="J154" s="20"/>
    </row>
    <row r="155" spans="1:12" s="6" customFormat="1" x14ac:dyDescent="0.25">
      <c r="A155" s="118"/>
      <c r="B155" s="35"/>
      <c r="C155" s="35"/>
      <c r="D155" s="37"/>
      <c r="E155" s="38"/>
      <c r="F155" s="155"/>
      <c r="G155" s="15"/>
      <c r="H155" s="15"/>
      <c r="I155" s="72"/>
      <c r="J155" s="20"/>
    </row>
    <row r="156" spans="1:12" s="6" customFormat="1" x14ac:dyDescent="0.25">
      <c r="A156" s="118"/>
      <c r="B156" s="33"/>
      <c r="C156" s="143"/>
      <c r="D156" s="44"/>
      <c r="E156" s="85"/>
      <c r="F156" s="73"/>
      <c r="G156" s="15"/>
      <c r="H156" s="144"/>
      <c r="I156" s="87"/>
      <c r="J156" s="20"/>
    </row>
    <row r="157" spans="1:12" s="6" customFormat="1" x14ac:dyDescent="0.25">
      <c r="A157" s="118"/>
      <c r="B157" s="33"/>
      <c r="C157" s="89"/>
      <c r="D157" s="44"/>
      <c r="E157" s="85"/>
      <c r="F157" s="73"/>
      <c r="G157" s="86"/>
      <c r="H157" s="86"/>
      <c r="I157" s="87"/>
      <c r="J157" s="20"/>
    </row>
    <row r="158" spans="1:12" s="6" customFormat="1" ht="15.75" x14ac:dyDescent="0.25">
      <c r="A158" s="118"/>
      <c r="B158" s="146"/>
      <c r="C158" s="150"/>
      <c r="D158" s="168"/>
      <c r="E158" s="168"/>
      <c r="F158" s="151"/>
      <c r="G158" s="153"/>
      <c r="H158" s="153"/>
      <c r="I158" s="154"/>
      <c r="J158" s="20"/>
    </row>
    <row r="159" spans="1:12" s="6" customFormat="1" x14ac:dyDescent="0.25">
      <c r="A159" s="118"/>
      <c r="B159" s="35"/>
      <c r="C159" s="35"/>
      <c r="D159" s="37"/>
      <c r="E159" s="38"/>
      <c r="F159" s="155"/>
      <c r="G159" s="15"/>
      <c r="H159" s="15"/>
      <c r="I159" s="72"/>
      <c r="J159" s="20"/>
    </row>
    <row r="160" spans="1:12" s="6" customFormat="1" x14ac:dyDescent="0.25">
      <c r="A160" s="118"/>
      <c r="B160" s="35"/>
      <c r="C160" s="68"/>
      <c r="D160" s="60"/>
      <c r="E160" s="38"/>
      <c r="F160" s="156"/>
      <c r="G160" s="15"/>
      <c r="H160" s="72"/>
      <c r="I160" s="87"/>
      <c r="J160" s="20"/>
    </row>
    <row r="161" spans="1:10" s="6" customFormat="1" x14ac:dyDescent="0.25">
      <c r="A161" s="118"/>
      <c r="B161" s="35"/>
      <c r="C161" s="68"/>
      <c r="D161" s="60"/>
      <c r="E161" s="38"/>
      <c r="F161" s="156"/>
      <c r="G161" s="15"/>
      <c r="H161" s="72"/>
      <c r="I161" s="87"/>
      <c r="J161" s="20"/>
    </row>
    <row r="162" spans="1:10" s="6" customFormat="1" x14ac:dyDescent="0.25">
      <c r="A162" s="118"/>
      <c r="B162" s="35"/>
      <c r="C162" s="68"/>
      <c r="D162" s="60"/>
      <c r="E162" s="38"/>
      <c r="F162" s="156"/>
      <c r="G162" s="15"/>
      <c r="H162" s="72"/>
      <c r="I162" s="87"/>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35"/>
      <c r="D164" s="60"/>
      <c r="E164" s="38"/>
      <c r="F164" s="156"/>
      <c r="G164" s="15"/>
      <c r="H164" s="72"/>
      <c r="I164" s="87"/>
      <c r="J164" s="20"/>
    </row>
    <row r="165" spans="1:10" s="6" customFormat="1" x14ac:dyDescent="0.25">
      <c r="A165" s="118"/>
      <c r="B165" s="35"/>
      <c r="C165" s="35"/>
      <c r="D165" s="60"/>
      <c r="E165" s="38"/>
      <c r="F165" s="156"/>
      <c r="G165" s="15"/>
      <c r="H165" s="72"/>
      <c r="I165" s="87"/>
      <c r="J165" s="20"/>
    </row>
    <row r="166" spans="1:10" s="6" customFormat="1" x14ac:dyDescent="0.25">
      <c r="A166" s="118"/>
      <c r="B166" s="35"/>
      <c r="C166" s="35"/>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37"/>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9"/>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37"/>
      <c r="E181" s="38"/>
      <c r="F181" s="155"/>
      <c r="G181" s="15"/>
      <c r="H181" s="15"/>
      <c r="I181" s="72"/>
      <c r="J181" s="20"/>
    </row>
    <row r="182" spans="1:12" s="6" customFormat="1" x14ac:dyDescent="0.25">
      <c r="A182" s="118"/>
      <c r="B182" s="33"/>
      <c r="C182" s="143"/>
      <c r="D182" s="44"/>
      <c r="E182" s="85"/>
      <c r="F182" s="73"/>
      <c r="G182" s="15"/>
      <c r="H182" s="144"/>
      <c r="I182" s="87"/>
      <c r="J182" s="20"/>
    </row>
    <row r="183" spans="1:12" x14ac:dyDescent="0.25">
      <c r="A183" s="3"/>
      <c r="B183" s="33"/>
      <c r="C183" s="89"/>
      <c r="D183" s="44"/>
      <c r="E183" s="85"/>
      <c r="F183" s="73"/>
      <c r="G183" s="86"/>
      <c r="H183" s="86"/>
      <c r="I183" s="87"/>
      <c r="J183" s="20"/>
      <c r="K183" s="6"/>
      <c r="L183" s="6"/>
    </row>
    <row r="184" spans="1:12" s="3" customFormat="1" ht="15.75" x14ac:dyDescent="0.25">
      <c r="B184" s="146"/>
      <c r="C184" s="150"/>
      <c r="D184" s="168"/>
      <c r="E184" s="168"/>
      <c r="F184" s="151"/>
      <c r="G184" s="153"/>
      <c r="H184" s="153"/>
      <c r="I184" s="154"/>
      <c r="J184" s="88"/>
      <c r="K184" s="118"/>
      <c r="L184" s="118"/>
    </row>
    <row r="185" spans="1:12" x14ac:dyDescent="0.25">
      <c r="A185" s="3"/>
      <c r="B185" s="48"/>
      <c r="C185" s="48"/>
      <c r="D185" s="49"/>
      <c r="E185" s="49"/>
      <c r="F185" s="26"/>
      <c r="G185" s="15"/>
      <c r="H185" s="15"/>
      <c r="I185" s="72"/>
      <c r="J185" s="20"/>
      <c r="K185" s="6"/>
      <c r="L185" s="6"/>
    </row>
    <row r="186" spans="1:12" x14ac:dyDescent="0.25">
      <c r="A186" s="3"/>
      <c r="B186" s="35"/>
      <c r="C186" s="37"/>
      <c r="D186" s="60"/>
      <c r="E186" s="38"/>
      <c r="F186" s="156"/>
      <c r="G186" s="15"/>
      <c r="H186" s="72"/>
      <c r="I186" s="87"/>
      <c r="J186" s="88"/>
      <c r="K186" s="6"/>
      <c r="L186" s="6"/>
    </row>
    <row r="187" spans="1:12" x14ac:dyDescent="0.25">
      <c r="A187" s="3"/>
      <c r="B187" s="35"/>
      <c r="C187" s="35"/>
      <c r="D187" s="60"/>
      <c r="E187" s="38"/>
      <c r="F187" s="156"/>
      <c r="G187" s="15"/>
      <c r="H187" s="72"/>
      <c r="I187" s="87"/>
      <c r="J187" s="88"/>
      <c r="K187" s="6"/>
      <c r="L187" s="6"/>
    </row>
    <row r="188" spans="1:12" x14ac:dyDescent="0.25">
      <c r="A188" s="3"/>
      <c r="B188" s="35"/>
      <c r="C188" s="37"/>
      <c r="D188" s="60"/>
      <c r="E188" s="38"/>
      <c r="F188" s="156"/>
      <c r="G188" s="15"/>
      <c r="H188" s="72"/>
      <c r="I188" s="87"/>
      <c r="J188" s="88"/>
      <c r="K188" s="6"/>
      <c r="L188" s="6"/>
    </row>
    <row r="189" spans="1:12" x14ac:dyDescent="0.25">
      <c r="A189" s="3"/>
      <c r="B189" s="35"/>
      <c r="C189" s="35"/>
      <c r="D189" s="37"/>
      <c r="E189" s="38"/>
      <c r="F189" s="156"/>
      <c r="G189" s="15"/>
      <c r="H189" s="72"/>
      <c r="I189" s="87"/>
      <c r="J189" s="88"/>
      <c r="K189" s="6"/>
      <c r="L189" s="6"/>
    </row>
    <row r="190" spans="1:12" ht="10.5" customHeight="1" x14ac:dyDescent="0.25">
      <c r="A190" s="3"/>
      <c r="B190" s="35"/>
      <c r="C190" s="35"/>
      <c r="D190" s="37"/>
      <c r="E190" s="38"/>
      <c r="F190" s="155"/>
      <c r="G190" s="15"/>
      <c r="H190" s="15"/>
      <c r="I190" s="72"/>
      <c r="J190" s="20"/>
      <c r="K190" s="6"/>
      <c r="L190" s="6"/>
    </row>
    <row r="191" spans="1:12" s="6" customFormat="1" ht="15" customHeight="1" x14ac:dyDescent="0.25">
      <c r="A191" s="118"/>
      <c r="B191" s="33"/>
      <c r="C191" s="143"/>
      <c r="D191" s="44"/>
      <c r="E191" s="85"/>
      <c r="F191" s="73"/>
      <c r="G191" s="15"/>
      <c r="H191" s="144"/>
      <c r="I191" s="87"/>
      <c r="J191" s="20"/>
    </row>
    <row r="192" spans="1:12" x14ac:dyDescent="0.25">
      <c r="A192" s="3"/>
      <c r="B192" s="33"/>
      <c r="C192" s="89"/>
      <c r="D192" s="44"/>
      <c r="E192" s="85"/>
      <c r="F192" s="73"/>
      <c r="G192" s="86"/>
      <c r="H192" s="86"/>
      <c r="I192" s="87"/>
      <c r="J192" s="20"/>
      <c r="K192" s="6"/>
      <c r="L192" s="6"/>
    </row>
    <row r="193" spans="1:12" ht="15.75" x14ac:dyDescent="0.25">
      <c r="A193" s="3"/>
      <c r="B193" s="146"/>
      <c r="C193" s="150"/>
      <c r="D193" s="168"/>
      <c r="E193" s="168"/>
      <c r="F193" s="151"/>
      <c r="G193" s="153"/>
      <c r="H193" s="153"/>
      <c r="I193" s="154"/>
      <c r="J193" s="20"/>
      <c r="K193" s="6"/>
      <c r="L193" s="6"/>
    </row>
    <row r="194" spans="1:12" x14ac:dyDescent="0.25">
      <c r="A194" s="3"/>
      <c r="B194" s="48"/>
      <c r="C194" s="48"/>
      <c r="D194" s="52"/>
      <c r="E194" s="49"/>
      <c r="F194" s="26"/>
      <c r="G194" s="15"/>
      <c r="H194" s="15"/>
      <c r="I194" s="72"/>
      <c r="J194" s="20"/>
      <c r="K194" s="6"/>
      <c r="L194" s="6"/>
    </row>
    <row r="195" spans="1:12" s="3" customFormat="1" x14ac:dyDescent="0.25">
      <c r="B195" s="35"/>
      <c r="C195" s="35"/>
      <c r="D195" s="37"/>
      <c r="E195" s="38"/>
      <c r="F195" s="169"/>
      <c r="G195" s="15"/>
      <c r="H195" s="72"/>
      <c r="I195" s="157"/>
      <c r="J195" s="88"/>
      <c r="K195" s="118"/>
      <c r="L195" s="118"/>
    </row>
    <row r="196" spans="1:12" s="3" customFormat="1" x14ac:dyDescent="0.25">
      <c r="B196" s="35"/>
      <c r="C196" s="35"/>
      <c r="D196" s="37"/>
      <c r="E196" s="38"/>
      <c r="F196" s="169"/>
      <c r="G196" s="15"/>
      <c r="H196" s="72"/>
      <c r="I196" s="157"/>
      <c r="J196" s="88"/>
      <c r="K196" s="118"/>
      <c r="L196" s="118"/>
    </row>
    <row r="197" spans="1:12" s="3" customFormat="1" x14ac:dyDescent="0.25">
      <c r="B197" s="35"/>
      <c r="C197" s="35"/>
      <c r="D197" s="60"/>
      <c r="E197" s="38"/>
      <c r="F197" s="156"/>
      <c r="G197" s="15"/>
      <c r="H197" s="72"/>
      <c r="I197" s="157"/>
      <c r="J197" s="88"/>
      <c r="K197" s="118"/>
      <c r="L197" s="118"/>
    </row>
    <row r="198" spans="1:12" s="3" customFormat="1" x14ac:dyDescent="0.25">
      <c r="B198" s="35"/>
      <c r="C198" s="58"/>
      <c r="D198" s="37"/>
      <c r="E198" s="38"/>
      <c r="F198" s="169"/>
      <c r="G198" s="15"/>
      <c r="H198" s="72"/>
      <c r="I198" s="87"/>
      <c r="J198" s="88"/>
      <c r="K198" s="118"/>
      <c r="L198" s="118"/>
    </row>
    <row r="199" spans="1:12" s="3" customFormat="1" x14ac:dyDescent="0.25">
      <c r="B199" s="35"/>
      <c r="C199" s="35"/>
      <c r="D199" s="60"/>
      <c r="E199" s="38"/>
      <c r="F199" s="156"/>
      <c r="G199" s="15"/>
      <c r="H199" s="72"/>
      <c r="I199" s="87"/>
      <c r="J199" s="88"/>
      <c r="K199" s="118"/>
      <c r="L199" s="118"/>
    </row>
    <row r="200" spans="1:12" s="3" customFormat="1" x14ac:dyDescent="0.25">
      <c r="B200" s="35"/>
      <c r="C200" s="35"/>
      <c r="D200" s="37"/>
      <c r="E200" s="38"/>
      <c r="F200" s="156"/>
      <c r="G200" s="15"/>
      <c r="H200" s="72"/>
      <c r="I200" s="87"/>
      <c r="J200" s="88"/>
      <c r="K200" s="118"/>
      <c r="L200" s="118"/>
    </row>
    <row r="201" spans="1:12" x14ac:dyDescent="0.25">
      <c r="A201" s="3"/>
      <c r="B201" s="35"/>
      <c r="C201" s="35"/>
      <c r="D201" s="37"/>
      <c r="E201" s="38"/>
      <c r="F201" s="155"/>
      <c r="G201" s="15"/>
      <c r="H201" s="15"/>
      <c r="I201" s="72"/>
      <c r="J201" s="20"/>
      <c r="K201" s="6"/>
      <c r="L201" s="6"/>
    </row>
    <row r="202" spans="1:12" x14ac:dyDescent="0.25">
      <c r="A202" s="3"/>
      <c r="B202" s="33"/>
      <c r="C202" s="143"/>
      <c r="D202" s="44"/>
      <c r="E202" s="85"/>
      <c r="F202" s="73"/>
      <c r="G202" s="15"/>
      <c r="H202" s="144"/>
      <c r="I202" s="87"/>
      <c r="J202" s="20"/>
      <c r="K202" s="6"/>
      <c r="L202" s="6"/>
    </row>
    <row r="203" spans="1:12" x14ac:dyDescent="0.25">
      <c r="A203" s="3"/>
      <c r="B203" s="33"/>
      <c r="C203" s="89"/>
      <c r="D203" s="44"/>
      <c r="E203" s="85"/>
      <c r="F203" s="73"/>
      <c r="G203" s="86"/>
      <c r="H203" s="86"/>
      <c r="I203" s="87"/>
      <c r="J203" s="20"/>
      <c r="K203" s="6"/>
      <c r="L203" s="6"/>
    </row>
    <row r="204" spans="1:12" ht="15.75" x14ac:dyDescent="0.25">
      <c r="A204" s="3"/>
      <c r="B204" s="146"/>
      <c r="C204" s="150"/>
      <c r="D204" s="168"/>
      <c r="E204" s="168"/>
      <c r="F204" s="151"/>
      <c r="G204" s="153"/>
      <c r="H204" s="153"/>
      <c r="I204" s="154"/>
      <c r="J204" s="20"/>
      <c r="K204" s="6"/>
      <c r="L204" s="6"/>
    </row>
    <row r="205" spans="1:12" x14ac:dyDescent="0.25">
      <c r="A205" s="3"/>
      <c r="B205" s="48"/>
      <c r="C205" s="48"/>
      <c r="D205" s="52"/>
      <c r="E205" s="49"/>
      <c r="F205" s="26"/>
      <c r="G205" s="15"/>
      <c r="H205" s="15"/>
      <c r="I205" s="72"/>
      <c r="J205" s="20"/>
      <c r="K205" s="6"/>
      <c r="L205" s="6"/>
    </row>
    <row r="206" spans="1:12" x14ac:dyDescent="0.25">
      <c r="A206" s="3"/>
      <c r="B206" s="35"/>
      <c r="C206" s="35"/>
      <c r="D206" s="37"/>
      <c r="E206" s="38"/>
      <c r="F206" s="156"/>
      <c r="G206" s="15"/>
      <c r="H206" s="72"/>
      <c r="I206" s="87"/>
      <c r="J206" s="88"/>
      <c r="K206" s="6"/>
      <c r="L206" s="6"/>
    </row>
    <row r="207" spans="1:12" x14ac:dyDescent="0.25">
      <c r="A207" s="3"/>
      <c r="B207" s="35"/>
      <c r="C207" s="35"/>
      <c r="D207" s="37"/>
      <c r="E207" s="38"/>
      <c r="F207" s="156"/>
      <c r="G207" s="15"/>
      <c r="H207" s="72"/>
      <c r="I207" s="87"/>
      <c r="J207" s="88"/>
      <c r="K207" s="6"/>
      <c r="L207" s="6"/>
    </row>
    <row r="208" spans="1:12" x14ac:dyDescent="0.25">
      <c r="A208" s="3"/>
      <c r="B208" s="35"/>
      <c r="C208" s="35"/>
      <c r="D208" s="37"/>
      <c r="E208" s="38"/>
      <c r="F208" s="156"/>
      <c r="G208" s="15"/>
      <c r="H208" s="72"/>
      <c r="I208" s="87"/>
      <c r="J208" s="88"/>
      <c r="K208" s="6"/>
      <c r="L208" s="6"/>
    </row>
    <row r="209" spans="1:12" x14ac:dyDescent="0.25">
      <c r="A209" s="3"/>
      <c r="B209" s="35"/>
      <c r="C209" s="35"/>
      <c r="D209" s="37"/>
      <c r="E209" s="38"/>
      <c r="F209" s="155"/>
      <c r="G209" s="15"/>
      <c r="H209" s="15"/>
      <c r="I209" s="72"/>
      <c r="J209" s="20"/>
      <c r="K209" s="6"/>
      <c r="L209" s="6"/>
    </row>
    <row r="210" spans="1:12" x14ac:dyDescent="0.25">
      <c r="A210" s="3"/>
      <c r="B210" s="33"/>
      <c r="C210" s="143"/>
      <c r="D210" s="44"/>
      <c r="E210" s="85"/>
      <c r="F210" s="73"/>
      <c r="G210" s="15"/>
      <c r="H210" s="144"/>
      <c r="I210" s="87"/>
      <c r="J210" s="20"/>
      <c r="K210" s="6"/>
      <c r="L210" s="6"/>
    </row>
    <row r="211" spans="1:12" x14ac:dyDescent="0.25">
      <c r="A211" s="3"/>
      <c r="B211" s="33"/>
      <c r="C211" s="89"/>
      <c r="D211" s="44"/>
      <c r="E211" s="85"/>
      <c r="F211" s="73"/>
      <c r="G211" s="86"/>
      <c r="H211" s="86"/>
      <c r="I211" s="87"/>
      <c r="J211" s="20"/>
      <c r="K211" s="6"/>
      <c r="L211" s="6"/>
    </row>
    <row r="212" spans="1:12" ht="15.75" x14ac:dyDescent="0.25">
      <c r="A212" s="3"/>
      <c r="B212" s="146"/>
      <c r="C212" s="170"/>
      <c r="D212" s="168"/>
      <c r="E212" s="168"/>
      <c r="F212" s="151"/>
      <c r="G212" s="153"/>
      <c r="H212" s="153"/>
      <c r="I212" s="154"/>
      <c r="J212" s="20"/>
      <c r="K212" s="6"/>
      <c r="L212" s="6"/>
    </row>
    <row r="213" spans="1:12" x14ac:dyDescent="0.25">
      <c r="A213" s="3"/>
      <c r="B213" s="51"/>
      <c r="C213" s="51"/>
      <c r="D213" s="52"/>
      <c r="E213" s="52"/>
      <c r="F213" s="26"/>
      <c r="G213" s="15"/>
      <c r="H213" s="15"/>
      <c r="I213" s="72"/>
      <c r="J213" s="20"/>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6"/>
      <c r="G215" s="15"/>
      <c r="H215" s="72"/>
      <c r="I215" s="87"/>
      <c r="J215" s="88"/>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5"/>
      <c r="G222" s="15"/>
      <c r="H222" s="15"/>
      <c r="I222" s="72"/>
      <c r="J222" s="20"/>
      <c r="K222" s="6"/>
      <c r="L222" s="6"/>
    </row>
    <row r="223" spans="1:12" x14ac:dyDescent="0.25">
      <c r="A223" s="3"/>
      <c r="B223" s="33"/>
      <c r="C223" s="143"/>
      <c r="D223" s="44"/>
      <c r="E223" s="85"/>
      <c r="F223" s="73"/>
      <c r="G223" s="15"/>
      <c r="H223" s="144"/>
      <c r="I223" s="87"/>
      <c r="J223" s="20"/>
      <c r="K223" s="6"/>
      <c r="L223" s="6"/>
    </row>
    <row r="224" spans="1:12" x14ac:dyDescent="0.25">
      <c r="A224" s="3"/>
      <c r="B224" s="33"/>
      <c r="C224" s="89"/>
      <c r="D224" s="44"/>
      <c r="E224" s="85"/>
      <c r="F224" s="73"/>
      <c r="G224" s="86"/>
      <c r="H224" s="86"/>
      <c r="I224" s="87"/>
      <c r="J224" s="20"/>
      <c r="K224" s="6"/>
      <c r="L224" s="6"/>
    </row>
    <row r="225" spans="1:12" ht="15.75" x14ac:dyDescent="0.25">
      <c r="A225" s="3"/>
      <c r="B225" s="146"/>
      <c r="C225" s="150"/>
      <c r="D225" s="168"/>
      <c r="E225" s="168"/>
      <c r="F225" s="151"/>
      <c r="G225" s="153"/>
      <c r="H225" s="153"/>
      <c r="I225" s="154"/>
      <c r="J225" s="20"/>
      <c r="K225" s="6"/>
      <c r="L225" s="6"/>
    </row>
    <row r="226" spans="1:12" ht="12" customHeight="1" x14ac:dyDescent="0.25">
      <c r="A226" s="3"/>
      <c r="B226" s="51"/>
      <c r="C226" s="51"/>
      <c r="D226" s="52"/>
      <c r="E226" s="52"/>
      <c r="F226" s="26"/>
      <c r="G226" s="15"/>
      <c r="H226" s="15"/>
      <c r="I226" s="72"/>
      <c r="J226" s="20"/>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ht="9.75" customHeight="1" x14ac:dyDescent="0.25">
      <c r="A231" s="3"/>
      <c r="B231" s="35"/>
      <c r="C231" s="35"/>
      <c r="D231" s="37"/>
      <c r="E231" s="38"/>
      <c r="F231" s="155"/>
      <c r="G231" s="15"/>
      <c r="H231" s="15"/>
      <c r="I231" s="72"/>
      <c r="J231" s="20"/>
      <c r="K231" s="6"/>
      <c r="L231" s="6"/>
    </row>
    <row r="232" spans="1:12" ht="16.5" customHeight="1" x14ac:dyDescent="0.25">
      <c r="A232" s="3"/>
      <c r="B232" s="33"/>
      <c r="C232" s="143"/>
      <c r="D232" s="44"/>
      <c r="E232" s="85"/>
      <c r="F232" s="73"/>
      <c r="G232" s="15"/>
      <c r="H232" s="144"/>
      <c r="I232" s="87"/>
      <c r="J232" s="20"/>
      <c r="K232" s="6"/>
      <c r="L232" s="6"/>
    </row>
    <row r="233" spans="1:12" x14ac:dyDescent="0.25">
      <c r="A233" s="3"/>
      <c r="B233" s="33"/>
      <c r="C233" s="89"/>
      <c r="D233" s="44"/>
      <c r="E233" s="85"/>
      <c r="F233" s="73"/>
      <c r="G233" s="86"/>
      <c r="H233" s="86"/>
      <c r="I233" s="87"/>
      <c r="J233" s="88"/>
      <c r="K233" s="6"/>
      <c r="L233" s="6"/>
    </row>
    <row r="234" spans="1:12" ht="15.75" x14ac:dyDescent="0.25">
      <c r="A234" s="3"/>
      <c r="B234" s="146"/>
      <c r="C234" s="170"/>
      <c r="D234" s="168"/>
      <c r="E234" s="168"/>
      <c r="F234" s="151"/>
      <c r="G234" s="153"/>
      <c r="H234" s="153"/>
      <c r="I234" s="154"/>
      <c r="J234" s="20"/>
      <c r="K234" s="6"/>
      <c r="L234" s="6"/>
    </row>
    <row r="235" spans="1:12" x14ac:dyDescent="0.25">
      <c r="A235" s="3"/>
      <c r="B235" s="35"/>
      <c r="C235" s="35"/>
      <c r="D235" s="37"/>
      <c r="E235" s="38"/>
      <c r="F235" s="23"/>
      <c r="G235" s="15"/>
      <c r="H235" s="15"/>
      <c r="I235" s="72"/>
      <c r="J235" s="20"/>
      <c r="K235" s="6"/>
      <c r="L235" s="6"/>
    </row>
    <row r="236" spans="1:12" ht="15.75" x14ac:dyDescent="0.25">
      <c r="A236" s="3"/>
      <c r="B236" s="35"/>
      <c r="C236" s="35"/>
      <c r="D236" s="60"/>
      <c r="E236" s="38"/>
      <c r="F236" s="156"/>
      <c r="G236" s="15"/>
      <c r="H236" s="72"/>
      <c r="I236" s="87"/>
      <c r="J236" s="19"/>
      <c r="K236" s="6"/>
      <c r="L236" s="6"/>
    </row>
    <row r="237" spans="1:12" ht="15.75" x14ac:dyDescent="0.25">
      <c r="A237" s="3"/>
      <c r="B237" s="35"/>
      <c r="C237" s="35"/>
      <c r="D237" s="60"/>
      <c r="E237" s="38"/>
      <c r="F237" s="156"/>
      <c r="G237" s="15"/>
      <c r="H237" s="72"/>
      <c r="I237" s="87"/>
      <c r="J237" s="19"/>
      <c r="K237" s="6"/>
      <c r="L237" s="6"/>
    </row>
    <row r="238" spans="1:12" ht="15.75" x14ac:dyDescent="0.25">
      <c r="A238" s="3"/>
      <c r="B238" s="35"/>
      <c r="C238" s="35"/>
      <c r="D238" s="60"/>
      <c r="E238" s="38"/>
      <c r="F238" s="156"/>
      <c r="G238" s="15"/>
      <c r="H238" s="72"/>
      <c r="I238" s="87"/>
      <c r="J238" s="19"/>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37"/>
      <c r="E242" s="38"/>
      <c r="F242" s="156"/>
      <c r="G242" s="15"/>
      <c r="H242" s="72"/>
      <c r="I242" s="87"/>
      <c r="J242" s="19"/>
      <c r="K242" s="6"/>
      <c r="L242" s="6"/>
    </row>
    <row r="243" spans="1:12" ht="15.75" x14ac:dyDescent="0.25">
      <c r="A243" s="3"/>
      <c r="B243" s="35"/>
      <c r="C243" s="35"/>
      <c r="D243" s="37"/>
      <c r="E243" s="38"/>
      <c r="F243" s="155"/>
      <c r="G243" s="15"/>
      <c r="H243" s="15"/>
      <c r="I243" s="72"/>
      <c r="J243" s="19"/>
      <c r="K243" s="6"/>
      <c r="L243" s="6"/>
    </row>
    <row r="244" spans="1:12" x14ac:dyDescent="0.25">
      <c r="A244" s="3"/>
      <c r="B244" s="33"/>
      <c r="C244" s="143"/>
      <c r="D244" s="44"/>
      <c r="E244" s="85"/>
      <c r="F244" s="73"/>
      <c r="G244" s="15"/>
      <c r="H244" s="144"/>
      <c r="I244" s="87"/>
      <c r="J244" s="20"/>
      <c r="K244" s="6"/>
      <c r="L244" s="6"/>
    </row>
    <row r="245" spans="1:12" x14ac:dyDescent="0.25">
      <c r="A245" s="3"/>
      <c r="B245" s="33"/>
      <c r="C245" s="143"/>
      <c r="D245" s="44"/>
      <c r="E245" s="85"/>
      <c r="F245" s="73"/>
      <c r="G245" s="15"/>
      <c r="H245" s="144"/>
      <c r="I245" s="87"/>
      <c r="J245" s="88"/>
      <c r="K245" s="6"/>
      <c r="L245" s="6"/>
    </row>
    <row r="246" spans="1:12" ht="15.75" x14ac:dyDescent="0.25">
      <c r="A246" s="3"/>
      <c r="B246" s="146"/>
      <c r="C246" s="170"/>
      <c r="D246" s="168"/>
      <c r="E246" s="168"/>
      <c r="F246" s="151"/>
      <c r="G246" s="153"/>
      <c r="H246" s="153"/>
      <c r="I246" s="154"/>
      <c r="J246" s="20"/>
      <c r="K246" s="6"/>
      <c r="L246" s="6"/>
    </row>
    <row r="247" spans="1:12" x14ac:dyDescent="0.25">
      <c r="A247" s="3"/>
      <c r="B247" s="35"/>
      <c r="C247" s="35"/>
      <c r="D247" s="37"/>
      <c r="E247" s="38"/>
      <c r="F247" s="23"/>
      <c r="G247" s="15"/>
      <c r="H247" s="15"/>
      <c r="I247" s="72"/>
      <c r="J247" s="20"/>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37"/>
      <c r="E251" s="38"/>
      <c r="F251" s="156"/>
      <c r="G251" s="15"/>
      <c r="H251" s="72"/>
      <c r="I251" s="87"/>
      <c r="J251" s="19"/>
      <c r="K251" s="6"/>
      <c r="L251" s="6"/>
    </row>
    <row r="252" spans="1:12" ht="15.75" x14ac:dyDescent="0.25">
      <c r="A252" s="3"/>
      <c r="B252" s="35"/>
      <c r="C252" s="35"/>
      <c r="D252" s="37"/>
      <c r="E252" s="38"/>
      <c r="F252" s="155"/>
      <c r="G252" s="15"/>
      <c r="H252" s="15"/>
      <c r="I252" s="72"/>
      <c r="J252" s="19"/>
      <c r="K252" s="6"/>
      <c r="L252" s="6"/>
    </row>
    <row r="253" spans="1:12" x14ac:dyDescent="0.25">
      <c r="A253" s="3"/>
      <c r="B253" s="33"/>
      <c r="C253" s="143"/>
      <c r="D253" s="44"/>
      <c r="E253" s="85"/>
      <c r="F253" s="73"/>
      <c r="G253" s="15"/>
      <c r="H253" s="144"/>
      <c r="I253" s="87"/>
      <c r="J253" s="20"/>
      <c r="K253" s="6"/>
      <c r="L253" s="6"/>
    </row>
    <row r="254" spans="1:12" x14ac:dyDescent="0.25">
      <c r="A254" s="3"/>
      <c r="B254" s="171"/>
      <c r="C254" s="171"/>
      <c r="D254" s="172"/>
      <c r="E254" s="171"/>
      <c r="F254" s="73"/>
      <c r="G254" s="74"/>
      <c r="H254" s="149"/>
      <c r="I254" s="149"/>
      <c r="J254" s="20"/>
      <c r="K254" s="6"/>
      <c r="L254" s="6"/>
    </row>
    <row r="255" spans="1:12" ht="15.75" x14ac:dyDescent="0.25">
      <c r="A255" s="3"/>
      <c r="B255" s="146"/>
      <c r="C255" s="170"/>
      <c r="D255" s="168"/>
      <c r="E255" s="168"/>
      <c r="F255" s="151"/>
      <c r="G255" s="153"/>
      <c r="H255" s="153"/>
      <c r="I255" s="154"/>
      <c r="J255" s="20"/>
      <c r="K255" s="6"/>
      <c r="L255" s="6"/>
    </row>
    <row r="256" spans="1:12" x14ac:dyDescent="0.25">
      <c r="A256" s="3"/>
      <c r="B256" s="35"/>
      <c r="C256" s="35"/>
      <c r="D256" s="37"/>
      <c r="E256" s="38"/>
      <c r="F256" s="23"/>
      <c r="G256" s="15"/>
      <c r="H256" s="15"/>
      <c r="I256" s="72"/>
      <c r="J256" s="20"/>
      <c r="K256" s="6"/>
      <c r="L256" s="6"/>
    </row>
    <row r="257" spans="1:12" x14ac:dyDescent="0.25">
      <c r="A257" s="3"/>
      <c r="B257" s="35"/>
      <c r="C257" s="35"/>
      <c r="D257" s="60"/>
      <c r="E257" s="38"/>
      <c r="F257" s="156"/>
      <c r="G257" s="15"/>
      <c r="H257" s="72"/>
      <c r="I257" s="87"/>
      <c r="J257" s="14"/>
      <c r="K257" s="6"/>
      <c r="L257" s="6"/>
    </row>
    <row r="258" spans="1:12" x14ac:dyDescent="0.25">
      <c r="A258" s="3"/>
      <c r="B258" s="35"/>
      <c r="C258" s="35"/>
      <c r="D258" s="60"/>
      <c r="E258" s="38"/>
      <c r="F258" s="156"/>
      <c r="G258" s="15"/>
      <c r="H258" s="72"/>
      <c r="I258" s="87"/>
      <c r="J258" s="14"/>
    </row>
    <row r="259" spans="1:12" x14ac:dyDescent="0.25">
      <c r="A259" s="3"/>
      <c r="B259" s="35"/>
      <c r="C259" s="35"/>
      <c r="D259" s="60"/>
      <c r="E259" s="38"/>
      <c r="F259" s="156"/>
      <c r="G259" s="15"/>
      <c r="H259" s="72"/>
      <c r="I259" s="87"/>
      <c r="J259" s="14"/>
    </row>
    <row r="260" spans="1:12" x14ac:dyDescent="0.25">
      <c r="A260" s="3"/>
      <c r="B260" s="35"/>
      <c r="C260" s="35"/>
      <c r="D260" s="37"/>
      <c r="E260" s="38"/>
      <c r="F260" s="156"/>
      <c r="G260" s="15"/>
      <c r="H260" s="72"/>
      <c r="I260" s="87"/>
      <c r="J260" s="14"/>
    </row>
    <row r="261" spans="1:12" x14ac:dyDescent="0.25">
      <c r="A261" s="3"/>
      <c r="B261" s="35"/>
      <c r="C261" s="35"/>
      <c r="D261" s="37"/>
      <c r="E261" s="38"/>
      <c r="F261" s="155"/>
      <c r="G261" s="15"/>
      <c r="H261" s="15"/>
      <c r="I261" s="72"/>
      <c r="J261" s="14"/>
    </row>
    <row r="262" spans="1:12" x14ac:dyDescent="0.25">
      <c r="A262" s="3"/>
      <c r="B262" s="33"/>
      <c r="C262" s="143"/>
      <c r="D262" s="44"/>
      <c r="E262" s="85"/>
      <c r="F262" s="73"/>
      <c r="G262" s="15"/>
      <c r="H262" s="144"/>
      <c r="I262" s="87"/>
      <c r="J262" s="14"/>
    </row>
    <row r="263" spans="1:12" x14ac:dyDescent="0.25">
      <c r="A263" s="3"/>
      <c r="B263" s="173"/>
      <c r="C263" s="173"/>
      <c r="D263" s="174"/>
      <c r="E263" s="173"/>
      <c r="F263" s="175"/>
      <c r="G263" s="176"/>
      <c r="H263" s="177"/>
      <c r="I263" s="177"/>
      <c r="J263" s="14"/>
    </row>
    <row r="264" spans="1:12" ht="15.75" x14ac:dyDescent="0.25">
      <c r="A264" s="3"/>
      <c r="B264" s="146"/>
      <c r="C264" s="170"/>
      <c r="D264" s="168"/>
      <c r="E264" s="168"/>
      <c r="F264" s="151"/>
      <c r="G264" s="153"/>
      <c r="H264" s="153"/>
      <c r="I264" s="154"/>
      <c r="J264" s="20"/>
    </row>
    <row r="265" spans="1:12" x14ac:dyDescent="0.25">
      <c r="A265" s="3"/>
      <c r="B265" s="35"/>
      <c r="C265" s="35"/>
      <c r="D265" s="37"/>
      <c r="E265" s="38"/>
      <c r="F265" s="23"/>
      <c r="G265" s="15"/>
      <c r="H265" s="15"/>
      <c r="I265" s="72"/>
      <c r="J265" s="20"/>
    </row>
    <row r="266" spans="1:12" x14ac:dyDescent="0.25">
      <c r="A266" s="3"/>
      <c r="B266" s="35"/>
      <c r="C266" s="35"/>
      <c r="D266" s="60"/>
      <c r="E266" s="38"/>
      <c r="F266" s="156"/>
      <c r="G266" s="15"/>
      <c r="H266" s="72"/>
      <c r="I266" s="87"/>
      <c r="J266" s="20"/>
    </row>
    <row r="267" spans="1:12" x14ac:dyDescent="0.25">
      <c r="A267" s="3"/>
      <c r="B267" s="35"/>
      <c r="C267" s="35"/>
      <c r="D267" s="60"/>
      <c r="E267" s="38"/>
      <c r="F267" s="156"/>
      <c r="G267" s="15"/>
      <c r="H267" s="72"/>
      <c r="I267" s="87"/>
      <c r="J267" s="20"/>
    </row>
    <row r="268" spans="1:12" x14ac:dyDescent="0.25">
      <c r="A268" s="3"/>
      <c r="B268" s="35"/>
      <c r="C268" s="35"/>
      <c r="D268" s="60"/>
      <c r="E268" s="38"/>
      <c r="F268" s="156"/>
      <c r="G268" s="15"/>
      <c r="H268" s="72"/>
      <c r="I268" s="87"/>
      <c r="J268" s="14"/>
    </row>
    <row r="269" spans="1:12" x14ac:dyDescent="0.25">
      <c r="A269" s="3"/>
      <c r="B269" s="35"/>
      <c r="C269" s="35"/>
      <c r="D269" s="37"/>
      <c r="E269" s="38"/>
      <c r="F269" s="156"/>
      <c r="G269" s="15"/>
      <c r="H269" s="72"/>
      <c r="I269" s="87"/>
      <c r="J269" s="14"/>
    </row>
    <row r="270" spans="1:12" x14ac:dyDescent="0.25">
      <c r="A270" s="3"/>
      <c r="B270" s="35"/>
      <c r="C270" s="35"/>
      <c r="D270" s="37"/>
      <c r="E270" s="38"/>
      <c r="F270" s="155"/>
      <c r="G270" s="15"/>
      <c r="H270" s="15"/>
      <c r="I270" s="72"/>
      <c r="J270" s="14"/>
    </row>
    <row r="271" spans="1:12" x14ac:dyDescent="0.25">
      <c r="A271" s="3"/>
      <c r="B271" s="33"/>
      <c r="C271" s="143"/>
      <c r="D271" s="44"/>
      <c r="E271" s="85"/>
      <c r="F271" s="73"/>
      <c r="G271" s="15"/>
      <c r="H271" s="144"/>
      <c r="I271" s="87"/>
      <c r="J271" s="14"/>
    </row>
    <row r="272" spans="1:12" x14ac:dyDescent="0.25">
      <c r="A272" s="3"/>
      <c r="B272" s="173"/>
      <c r="C272" s="173"/>
      <c r="D272" s="174"/>
      <c r="E272" s="173"/>
      <c r="F272" s="178"/>
      <c r="G272" s="179"/>
      <c r="H272" s="180"/>
      <c r="I272" s="180"/>
    </row>
    <row r="273" spans="1:9" ht="15.75" x14ac:dyDescent="0.25">
      <c r="A273" s="3"/>
      <c r="B273" s="146"/>
      <c r="C273" s="170"/>
      <c r="D273" s="168"/>
      <c r="E273" s="168"/>
      <c r="F273" s="151"/>
      <c r="G273" s="153"/>
      <c r="H273" s="153"/>
      <c r="I273" s="154"/>
    </row>
    <row r="274" spans="1:9" x14ac:dyDescent="0.25">
      <c r="A274" s="3"/>
      <c r="B274" s="35"/>
      <c r="C274" s="35"/>
      <c r="D274" s="37"/>
      <c r="E274" s="38"/>
      <c r="F274" s="23"/>
      <c r="G274" s="15"/>
      <c r="H274" s="15"/>
      <c r="I274" s="72"/>
    </row>
    <row r="275" spans="1:9" x14ac:dyDescent="0.25">
      <c r="A275" s="3"/>
      <c r="B275" s="35"/>
      <c r="C275" s="35"/>
      <c r="D275" s="69"/>
      <c r="E275" s="38"/>
      <c r="F275" s="156"/>
      <c r="G275" s="15"/>
      <c r="H275" s="72"/>
      <c r="I275" s="87"/>
    </row>
    <row r="276" spans="1:9" x14ac:dyDescent="0.25">
      <c r="A276" s="3"/>
      <c r="B276" s="35"/>
      <c r="C276" s="35"/>
      <c r="D276" s="69"/>
      <c r="E276" s="38"/>
      <c r="F276" s="156"/>
      <c r="G276" s="15"/>
      <c r="H276" s="72"/>
      <c r="I276" s="87"/>
    </row>
    <row r="277" spans="1:9" x14ac:dyDescent="0.25">
      <c r="A277" s="3"/>
      <c r="B277" s="35"/>
      <c r="C277" s="35"/>
      <c r="D277" s="69"/>
      <c r="E277" s="38"/>
      <c r="F277" s="156"/>
      <c r="G277" s="15"/>
      <c r="H277" s="72"/>
      <c r="I277" s="87"/>
    </row>
    <row r="278" spans="1:9" x14ac:dyDescent="0.25">
      <c r="A278" s="3"/>
      <c r="B278" s="35"/>
      <c r="C278" s="35"/>
      <c r="D278" s="60"/>
      <c r="E278" s="38"/>
      <c r="F278" s="156"/>
      <c r="G278" s="15"/>
      <c r="H278" s="72"/>
      <c r="I278" s="87"/>
    </row>
    <row r="279" spans="1:9" x14ac:dyDescent="0.25">
      <c r="A279" s="3"/>
      <c r="B279" s="35"/>
      <c r="C279" s="35"/>
      <c r="D279" s="60"/>
      <c r="E279" s="38"/>
      <c r="F279" s="156"/>
      <c r="G279" s="15"/>
      <c r="H279" s="72"/>
      <c r="I279" s="87"/>
    </row>
    <row r="280" spans="1:9" x14ac:dyDescent="0.25">
      <c r="A280" s="3"/>
      <c r="B280" s="35"/>
      <c r="C280" s="35"/>
      <c r="D280" s="60"/>
      <c r="E280" s="38"/>
      <c r="F280" s="156"/>
      <c r="G280" s="15"/>
      <c r="H280" s="72"/>
      <c r="I280" s="87"/>
    </row>
    <row r="281" spans="1:9" x14ac:dyDescent="0.25">
      <c r="A281" s="3"/>
      <c r="B281" s="35"/>
      <c r="C281" s="35"/>
      <c r="D281" s="60"/>
      <c r="E281" s="38"/>
      <c r="F281" s="156"/>
      <c r="G281" s="15"/>
      <c r="H281" s="72"/>
      <c r="I281" s="87"/>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60"/>
      <c r="E287" s="38"/>
      <c r="F287" s="156"/>
      <c r="G287" s="15"/>
      <c r="H287" s="72"/>
      <c r="I287" s="87"/>
    </row>
    <row r="288" spans="1:9"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37"/>
      <c r="E290" s="38"/>
      <c r="F290" s="156"/>
      <c r="G290" s="15"/>
      <c r="H290" s="72"/>
      <c r="I290" s="87"/>
    </row>
    <row r="291" spans="1:9" x14ac:dyDescent="0.25">
      <c r="A291" s="3"/>
      <c r="B291" s="35"/>
      <c r="C291" s="35"/>
      <c r="D291" s="37"/>
      <c r="E291" s="38"/>
      <c r="F291" s="155"/>
      <c r="G291" s="15"/>
      <c r="H291" s="15"/>
      <c r="I291" s="72"/>
    </row>
    <row r="292" spans="1:9" x14ac:dyDescent="0.25">
      <c r="A292" s="3"/>
      <c r="B292" s="33"/>
      <c r="C292" s="143"/>
      <c r="D292" s="44"/>
      <c r="E292" s="85"/>
      <c r="F292" s="73"/>
      <c r="G292" s="15"/>
      <c r="H292" s="144"/>
      <c r="I292" s="87"/>
    </row>
    <row r="293" spans="1:9" x14ac:dyDescent="0.25">
      <c r="A293" s="3"/>
      <c r="B293" s="173"/>
      <c r="C293" s="173"/>
      <c r="D293" s="174"/>
      <c r="E293" s="173"/>
      <c r="F293" s="178"/>
      <c r="G293" s="179"/>
      <c r="H293" s="180"/>
      <c r="I293" s="180"/>
    </row>
    <row r="294" spans="1:9" ht="15.75" x14ac:dyDescent="0.25">
      <c r="A294" s="3"/>
      <c r="B294" s="146"/>
      <c r="C294" s="170"/>
      <c r="D294" s="168"/>
      <c r="E294" s="168"/>
      <c r="F294" s="151"/>
      <c r="G294" s="153"/>
      <c r="H294" s="153"/>
      <c r="I294" s="154"/>
    </row>
    <row r="295" spans="1:9" x14ac:dyDescent="0.25">
      <c r="A295" s="3"/>
      <c r="B295" s="35"/>
      <c r="C295" s="35"/>
      <c r="D295" s="37"/>
      <c r="E295" s="38"/>
      <c r="F295" s="23"/>
      <c r="G295" s="15"/>
      <c r="H295" s="15"/>
      <c r="I295" s="72"/>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37"/>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5"/>
      <c r="G307" s="15"/>
      <c r="H307" s="15"/>
      <c r="I307" s="72"/>
    </row>
    <row r="308" spans="1:9" x14ac:dyDescent="0.25">
      <c r="A308" s="3"/>
      <c r="B308" s="33"/>
      <c r="C308" s="143"/>
      <c r="D308" s="44"/>
      <c r="E308" s="85"/>
      <c r="F308" s="73"/>
      <c r="G308" s="15"/>
      <c r="H308" s="144"/>
      <c r="I308" s="87"/>
    </row>
    <row r="309" spans="1:9" x14ac:dyDescent="0.25">
      <c r="A309" s="3"/>
      <c r="B309" s="173"/>
      <c r="C309" s="173"/>
      <c r="D309" s="174"/>
      <c r="E309" s="173"/>
      <c r="F309" s="178"/>
      <c r="G309" s="179"/>
      <c r="H309" s="180"/>
      <c r="I309" s="180"/>
    </row>
    <row r="310" spans="1:9" ht="15.75" x14ac:dyDescent="0.25">
      <c r="A310" s="3"/>
      <c r="B310" s="146"/>
      <c r="C310" s="170"/>
      <c r="D310" s="168"/>
      <c r="E310" s="168"/>
      <c r="F310" s="151"/>
      <c r="G310" s="153"/>
      <c r="H310" s="153"/>
      <c r="I310" s="154"/>
    </row>
    <row r="311" spans="1:9" x14ac:dyDescent="0.25">
      <c r="A311" s="3"/>
      <c r="B311" s="35"/>
      <c r="C311" s="35"/>
      <c r="D311" s="37"/>
      <c r="E311" s="38"/>
      <c r="F311" s="23"/>
      <c r="G311" s="15"/>
      <c r="H311" s="15"/>
      <c r="I311" s="72"/>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10" x14ac:dyDescent="0.25">
      <c r="A369" s="3"/>
      <c r="B369" s="35"/>
      <c r="C369" s="35"/>
      <c r="D369" s="60"/>
      <c r="E369" s="38"/>
      <c r="F369" s="156"/>
      <c r="G369" s="15"/>
      <c r="H369" s="72"/>
      <c r="I369" s="87"/>
    </row>
    <row r="370" spans="1:10" x14ac:dyDescent="0.25">
      <c r="A370" s="3"/>
      <c r="B370" s="35"/>
      <c r="C370" s="35"/>
      <c r="D370" s="60"/>
      <c r="E370" s="38"/>
      <c r="F370" s="156"/>
      <c r="G370" s="15"/>
      <c r="H370" s="72"/>
      <c r="I370" s="87"/>
    </row>
    <row r="371" spans="1:10" x14ac:dyDescent="0.25">
      <c r="A371" s="3"/>
      <c r="B371" s="35"/>
      <c r="C371" s="35"/>
      <c r="D371" s="60"/>
      <c r="E371" s="38"/>
      <c r="F371" s="156"/>
      <c r="G371" s="15"/>
      <c r="H371" s="72"/>
      <c r="I371" s="87"/>
    </row>
    <row r="372" spans="1:10" x14ac:dyDescent="0.25">
      <c r="A372" s="3"/>
      <c r="B372" s="35"/>
      <c r="C372" s="35"/>
      <c r="D372" s="60"/>
      <c r="E372" s="38"/>
      <c r="F372" s="156"/>
      <c r="G372" s="15"/>
      <c r="H372" s="72"/>
      <c r="I372" s="87"/>
    </row>
    <row r="373" spans="1:10" x14ac:dyDescent="0.25">
      <c r="A373" s="3"/>
      <c r="B373" s="35"/>
      <c r="C373" s="35"/>
      <c r="D373" s="60"/>
      <c r="E373" s="38"/>
      <c r="F373" s="156"/>
      <c r="G373" s="15"/>
      <c r="H373" s="72"/>
      <c r="I373" s="87"/>
    </row>
    <row r="374" spans="1:10" x14ac:dyDescent="0.25">
      <c r="A374" s="3"/>
      <c r="B374" s="35"/>
      <c r="C374" s="35"/>
      <c r="D374" s="60"/>
      <c r="E374" s="38"/>
      <c r="F374" s="156"/>
      <c r="G374" s="15"/>
      <c r="H374" s="72"/>
      <c r="I374" s="87"/>
    </row>
    <row r="375" spans="1:10" x14ac:dyDescent="0.25">
      <c r="A375" s="3"/>
      <c r="B375" s="35"/>
      <c r="C375" s="35"/>
      <c r="D375" s="60"/>
      <c r="E375" s="38"/>
      <c r="F375" s="156"/>
      <c r="G375" s="15"/>
      <c r="H375" s="72"/>
      <c r="I375" s="87"/>
    </row>
    <row r="376" spans="1:10" x14ac:dyDescent="0.25">
      <c r="A376" s="3"/>
      <c r="B376" s="35"/>
      <c r="C376" s="35"/>
      <c r="D376" s="60"/>
      <c r="E376" s="38"/>
      <c r="F376" s="156"/>
      <c r="G376" s="15"/>
      <c r="H376" s="72"/>
      <c r="I376" s="87"/>
    </row>
    <row r="377" spans="1:10" x14ac:dyDescent="0.25">
      <c r="A377" s="3"/>
      <c r="B377" s="35"/>
      <c r="C377" s="35"/>
      <c r="D377" s="60"/>
      <c r="E377" s="38"/>
      <c r="F377" s="156"/>
      <c r="G377" s="15"/>
      <c r="H377" s="72"/>
      <c r="I377" s="87"/>
    </row>
    <row r="378" spans="1:10" x14ac:dyDescent="0.25">
      <c r="A378" s="3"/>
      <c r="B378" s="35"/>
      <c r="C378" s="35"/>
      <c r="D378" s="60"/>
      <c r="E378" s="38"/>
      <c r="F378" s="156"/>
      <c r="G378" s="15"/>
      <c r="H378" s="72"/>
      <c r="I378" s="87"/>
    </row>
    <row r="379" spans="1:10" x14ac:dyDescent="0.25">
      <c r="A379" s="3"/>
      <c r="B379" s="35"/>
      <c r="C379" s="35"/>
      <c r="D379" s="60"/>
      <c r="E379" s="38"/>
      <c r="F379" s="156"/>
      <c r="G379" s="15"/>
      <c r="H379" s="72"/>
      <c r="I379" s="87"/>
    </row>
    <row r="380" spans="1:10" x14ac:dyDescent="0.25">
      <c r="A380" s="3"/>
      <c r="B380" s="35"/>
      <c r="C380" s="35"/>
      <c r="D380" s="60"/>
      <c r="E380" s="38"/>
      <c r="F380" s="156"/>
      <c r="G380" s="15"/>
      <c r="H380" s="72"/>
      <c r="I380" s="87"/>
    </row>
    <row r="381" spans="1:10" x14ac:dyDescent="0.25">
      <c r="A381" s="3"/>
      <c r="B381" s="35"/>
      <c r="C381" s="35"/>
      <c r="D381" s="60"/>
      <c r="E381" s="38"/>
      <c r="F381" s="156"/>
      <c r="G381" s="15"/>
      <c r="H381" s="72"/>
      <c r="I381" s="87"/>
    </row>
    <row r="382" spans="1:10" x14ac:dyDescent="0.25">
      <c r="A382" s="3"/>
      <c r="B382" s="35"/>
      <c r="C382" s="35"/>
      <c r="D382" s="60"/>
      <c r="E382" s="38"/>
      <c r="F382" s="156"/>
      <c r="G382" s="15"/>
      <c r="H382" s="72"/>
      <c r="I382" s="87"/>
    </row>
    <row r="383" spans="1:10" x14ac:dyDescent="0.25">
      <c r="A383" s="3"/>
      <c r="B383" s="35"/>
      <c r="C383" s="35"/>
      <c r="D383" s="60"/>
      <c r="E383" s="38"/>
      <c r="F383" s="156"/>
      <c r="G383" s="15"/>
      <c r="H383" s="72"/>
      <c r="I383" s="87"/>
      <c r="J383" s="88"/>
    </row>
    <row r="384" spans="1:10" x14ac:dyDescent="0.25">
      <c r="A384" s="3"/>
      <c r="B384" s="35"/>
      <c r="C384" s="35"/>
      <c r="D384" s="37"/>
      <c r="E384" s="38"/>
      <c r="F384" s="155"/>
      <c r="G384" s="15"/>
      <c r="H384" s="15"/>
      <c r="I384" s="72"/>
    </row>
    <row r="385" spans="1:9" x14ac:dyDescent="0.25">
      <c r="A385" s="3"/>
      <c r="B385" s="33"/>
      <c r="C385" s="143"/>
      <c r="D385" s="44"/>
      <c r="E385" s="85"/>
      <c r="F385" s="73"/>
      <c r="G385" s="15"/>
      <c r="H385" s="144"/>
      <c r="I385" s="87"/>
    </row>
    <row r="386" spans="1:9" x14ac:dyDescent="0.25">
      <c r="A386" s="3"/>
      <c r="B386" s="173"/>
      <c r="C386" s="173"/>
      <c r="D386" s="174"/>
      <c r="E386" s="173"/>
      <c r="F386" s="178"/>
      <c r="G386" s="179"/>
      <c r="H386" s="180"/>
      <c r="I38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94"/>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7" customFormat="1" ht="15.75" x14ac:dyDescent="0.25">
      <c r="B10" s="142" t="s">
        <v>34</v>
      </c>
      <c r="C10" s="94"/>
      <c r="D10" s="75" t="s">
        <v>9</v>
      </c>
      <c r="E10" s="76" t="s">
        <v>0</v>
      </c>
      <c r="F10" s="75" t="s">
        <v>35</v>
      </c>
      <c r="G10" s="77" t="s">
        <v>1</v>
      </c>
      <c r="H10" s="77" t="s">
        <v>10</v>
      </c>
      <c r="I10" s="78"/>
      <c r="J10" s="123"/>
      <c r="K10" s="124"/>
      <c r="L10" s="124"/>
    </row>
    <row r="11" spans="2:12" ht="12" customHeight="1" x14ac:dyDescent="0.25">
      <c r="B11" s="34"/>
      <c r="C11" s="35"/>
      <c r="D11" s="37"/>
      <c r="E11" s="45"/>
      <c r="F11" s="17"/>
      <c r="G11" s="15"/>
      <c r="H11" s="15"/>
      <c r="I11" s="125"/>
      <c r="J11" s="20"/>
      <c r="K11" s="6"/>
      <c r="L11" s="6"/>
    </row>
    <row r="12" spans="2:12" s="3" customFormat="1" x14ac:dyDescent="0.25">
      <c r="B12" s="221" t="s">
        <v>171</v>
      </c>
      <c r="C12" s="35"/>
      <c r="D12" s="60"/>
      <c r="E12" s="38"/>
      <c r="F12" s="59"/>
      <c r="G12" s="15">
        <f t="shared" ref="G12:G19" si="0">($D12*F12)</f>
        <v>0</v>
      </c>
      <c r="H12" s="72" t="e">
        <f>(G12/'Cover Sheet'!H$3)</f>
        <v>#DIV/0!</v>
      </c>
      <c r="I12" s="126"/>
      <c r="J12" s="88"/>
      <c r="K12" s="118"/>
      <c r="L12" s="118"/>
    </row>
    <row r="13" spans="2:12" s="3" customFormat="1" x14ac:dyDescent="0.25">
      <c r="B13" s="221" t="s">
        <v>172</v>
      </c>
      <c r="C13" s="35"/>
      <c r="D13" s="60"/>
      <c r="E13" s="38"/>
      <c r="F13" s="59"/>
      <c r="G13" s="15">
        <f t="shared" si="0"/>
        <v>0</v>
      </c>
      <c r="H13" s="72" t="e">
        <f>(G13/'Cover Sheet'!H$3)</f>
        <v>#DIV/0!</v>
      </c>
      <c r="I13" s="126"/>
      <c r="J13" s="88"/>
      <c r="K13" s="118"/>
      <c r="L13" s="118"/>
    </row>
    <row r="14" spans="2:12" s="3" customFormat="1" x14ac:dyDescent="0.25">
      <c r="B14" s="221" t="s">
        <v>173</v>
      </c>
      <c r="C14" s="35"/>
      <c r="D14" s="37"/>
      <c r="E14" s="38"/>
      <c r="F14" s="59"/>
      <c r="G14" s="15">
        <f t="shared" si="0"/>
        <v>0</v>
      </c>
      <c r="H14" s="72" t="e">
        <f>(G14/'Cover Sheet'!H$3)</f>
        <v>#DIV/0!</v>
      </c>
      <c r="I14" s="126"/>
      <c r="J14" s="88"/>
      <c r="K14" s="118"/>
      <c r="L14" s="118"/>
    </row>
    <row r="15" spans="2:12" s="3" customFormat="1" x14ac:dyDescent="0.25">
      <c r="B15" s="221" t="s">
        <v>174</v>
      </c>
      <c r="C15" s="35"/>
      <c r="D15" s="37"/>
      <c r="E15" s="38"/>
      <c r="F15" s="59"/>
      <c r="G15" s="15">
        <f t="shared" si="0"/>
        <v>0</v>
      </c>
      <c r="H15" s="72" t="e">
        <f>(G15/'Cover Sheet'!H$3)</f>
        <v>#DIV/0!</v>
      </c>
      <c r="I15" s="126"/>
      <c r="J15" s="88"/>
      <c r="K15" s="118"/>
      <c r="L15" s="118"/>
    </row>
    <row r="16" spans="2:12" s="3" customFormat="1" x14ac:dyDescent="0.25">
      <c r="B16" s="221" t="s">
        <v>175</v>
      </c>
      <c r="C16" s="35"/>
      <c r="D16" s="37"/>
      <c r="E16" s="38"/>
      <c r="F16" s="59"/>
      <c r="G16" s="15">
        <f t="shared" si="0"/>
        <v>0</v>
      </c>
      <c r="H16" s="72" t="e">
        <f>(G16/'Cover Sheet'!H$3)</f>
        <v>#DIV/0!</v>
      </c>
      <c r="I16" s="126"/>
      <c r="J16" s="88"/>
      <c r="K16" s="118"/>
      <c r="L16" s="118"/>
    </row>
    <row r="17" spans="1:12" s="3" customFormat="1" x14ac:dyDescent="0.25">
      <c r="B17" s="221" t="s">
        <v>176</v>
      </c>
      <c r="C17" s="35"/>
      <c r="D17" s="37"/>
      <c r="E17" s="38"/>
      <c r="F17" s="59"/>
      <c r="G17" s="15">
        <f t="shared" si="0"/>
        <v>0</v>
      </c>
      <c r="H17" s="72" t="e">
        <f>(G17/'Cover Sheet'!H$3)</f>
        <v>#DIV/0!</v>
      </c>
      <c r="I17" s="126"/>
      <c r="J17" s="88"/>
      <c r="K17" s="118"/>
      <c r="L17" s="118"/>
    </row>
    <row r="18" spans="1:12" s="3" customFormat="1" x14ac:dyDescent="0.25">
      <c r="B18" s="221" t="s">
        <v>177</v>
      </c>
      <c r="C18" s="35"/>
      <c r="D18" s="60"/>
      <c r="E18" s="38"/>
      <c r="F18" s="59"/>
      <c r="G18" s="15">
        <f t="shared" si="0"/>
        <v>0</v>
      </c>
      <c r="H18" s="72" t="e">
        <f>(G18/'Cover Sheet'!H$3)</f>
        <v>#DIV/0!</v>
      </c>
      <c r="I18" s="126"/>
      <c r="J18" s="88"/>
      <c r="K18" s="118"/>
      <c r="L18" s="118"/>
    </row>
    <row r="19" spans="1:12" s="3" customFormat="1" x14ac:dyDescent="0.25">
      <c r="B19" s="221" t="s">
        <v>178</v>
      </c>
      <c r="C19" s="35"/>
      <c r="D19" s="37"/>
      <c r="E19" s="38"/>
      <c r="F19" s="59"/>
      <c r="G19" s="15">
        <f t="shared" si="0"/>
        <v>0</v>
      </c>
      <c r="H19" s="72" t="e">
        <f>(G19/'Cover Sheet'!H$3)</f>
        <v>#DIV/0!</v>
      </c>
      <c r="I19" s="126"/>
      <c r="J19" s="88"/>
      <c r="K19" s="118"/>
      <c r="L19" s="118"/>
    </row>
    <row r="20" spans="1:12" x14ac:dyDescent="0.25">
      <c r="B20" s="34"/>
      <c r="C20" s="35"/>
      <c r="D20" s="37"/>
      <c r="E20" s="38"/>
      <c r="F20" s="17"/>
      <c r="G20" s="15"/>
      <c r="H20" s="15"/>
      <c r="I20" s="125"/>
      <c r="J20" s="20"/>
      <c r="K20" s="6"/>
      <c r="L20" s="6"/>
    </row>
    <row r="21" spans="1:12" s="3" customFormat="1" ht="14.25" thickBot="1" x14ac:dyDescent="0.3">
      <c r="B21" s="91"/>
      <c r="C21" s="92" t="str">
        <f>+B10</f>
        <v>B30 - ROOFING</v>
      </c>
      <c r="D21" s="79"/>
      <c r="E21" s="80"/>
      <c r="F21" s="81"/>
      <c r="G21" s="82">
        <f>SUM(G11:G20)</f>
        <v>0</v>
      </c>
      <c r="H21" s="83" t="e">
        <f>SUM(H11:H20)</f>
        <v>#DIV/0!</v>
      </c>
      <c r="I21" s="84"/>
      <c r="J21" s="20"/>
      <c r="K21" s="118"/>
      <c r="L21" s="118"/>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x14ac:dyDescent="0.25">
      <c r="A26" s="3"/>
      <c r="B26" s="2"/>
      <c r="C26" s="48"/>
      <c r="D26" s="107"/>
      <c r="E26" s="48"/>
      <c r="F26" s="23"/>
      <c r="G26" s="116"/>
      <c r="H26" s="72"/>
      <c r="I26" s="87"/>
      <c r="J26" s="20"/>
      <c r="K26" s="6"/>
      <c r="L26" s="6"/>
    </row>
    <row r="27" spans="1:12" x14ac:dyDescent="0.25">
      <c r="A27" s="3"/>
      <c r="B27" s="2"/>
      <c r="C27" s="48"/>
      <c r="D27" s="107"/>
      <c r="E27" s="48"/>
      <c r="F27" s="23"/>
      <c r="G27" s="116"/>
      <c r="H27" s="72"/>
      <c r="I27" s="87"/>
      <c r="J27" s="20"/>
      <c r="K27" s="6"/>
      <c r="L27" s="6"/>
    </row>
    <row r="28" spans="1:12" x14ac:dyDescent="0.25">
      <c r="A28" s="3"/>
      <c r="B28" s="2"/>
      <c r="C28" s="48"/>
      <c r="D28" s="107"/>
      <c r="E28" s="48"/>
      <c r="F28" s="23"/>
      <c r="G28" s="116"/>
      <c r="H28" s="72"/>
      <c r="I28" s="87"/>
      <c r="J28" s="20"/>
      <c r="K28" s="6"/>
      <c r="L28" s="6"/>
    </row>
    <row r="29" spans="1:12" x14ac:dyDescent="0.25">
      <c r="A29" s="3"/>
      <c r="B29" s="2"/>
      <c r="C29" s="48"/>
      <c r="D29" s="107"/>
      <c r="E29" s="48"/>
      <c r="F29" s="23"/>
      <c r="G29" s="116"/>
      <c r="H29" s="72"/>
      <c r="I29" s="87"/>
      <c r="J29" s="20"/>
      <c r="K29" s="6"/>
      <c r="L29" s="6"/>
    </row>
    <row r="30" spans="1:12" x14ac:dyDescent="0.25">
      <c r="A30" s="3"/>
      <c r="B30" s="2"/>
      <c r="C30" s="48"/>
      <c r="D30" s="107"/>
      <c r="E30" s="48"/>
      <c r="F30" s="23"/>
      <c r="G30" s="116"/>
      <c r="H30" s="72"/>
      <c r="I30" s="87"/>
      <c r="J30" s="20"/>
      <c r="K30" s="6"/>
      <c r="L30" s="6"/>
    </row>
    <row r="31" spans="1:12" x14ac:dyDescent="0.25">
      <c r="A31" s="3"/>
      <c r="B31" s="2"/>
      <c r="C31" s="48"/>
      <c r="D31" s="107"/>
      <c r="E31" s="48"/>
      <c r="F31" s="23"/>
      <c r="G31" s="116"/>
      <c r="H31" s="72"/>
      <c r="I31" s="87"/>
      <c r="J31" s="20"/>
      <c r="K31" s="6"/>
      <c r="L31" s="6"/>
    </row>
    <row r="32" spans="1:12" x14ac:dyDescent="0.25">
      <c r="A32" s="3"/>
      <c r="B32" s="2"/>
      <c r="C32" s="48"/>
      <c r="D32" s="107"/>
      <c r="E32" s="48"/>
      <c r="F32" s="23"/>
      <c r="G32" s="116"/>
      <c r="H32" s="72"/>
      <c r="I32" s="87"/>
      <c r="J32" s="20"/>
      <c r="K32" s="6"/>
      <c r="L32" s="6"/>
    </row>
    <row r="33" spans="1:12" x14ac:dyDescent="0.25">
      <c r="A33" s="3"/>
      <c r="B33" s="2"/>
      <c r="C33" s="48"/>
      <c r="D33" s="107"/>
      <c r="E33" s="48"/>
      <c r="F33" s="23"/>
      <c r="G33" s="116"/>
      <c r="H33" s="72"/>
      <c r="I33" s="87"/>
      <c r="J33" s="20"/>
      <c r="K33" s="6"/>
      <c r="L33" s="6"/>
    </row>
    <row r="34" spans="1:12" x14ac:dyDescent="0.25">
      <c r="A34" s="3"/>
      <c r="B34" s="2"/>
      <c r="C34" s="33"/>
      <c r="D34" s="32"/>
      <c r="E34" s="33"/>
      <c r="F34" s="73"/>
      <c r="G34" s="74"/>
      <c r="H34" s="74"/>
      <c r="I34" s="149"/>
      <c r="J34" s="20"/>
      <c r="K34" s="6"/>
      <c r="L34" s="6"/>
    </row>
    <row r="35" spans="1:12" x14ac:dyDescent="0.25">
      <c r="A35" s="3"/>
      <c r="B35" s="48"/>
      <c r="C35" s="33"/>
      <c r="D35" s="32"/>
      <c r="E35" s="33"/>
      <c r="F35" s="23"/>
      <c r="G35" s="70"/>
      <c r="H35" s="70"/>
      <c r="I35" s="149"/>
      <c r="J35" s="20"/>
      <c r="K35" s="6"/>
      <c r="L35" s="6"/>
    </row>
    <row r="36" spans="1:12" ht="15.75" customHeight="1" x14ac:dyDescent="0.25">
      <c r="A36" s="3"/>
      <c r="B36" s="48"/>
      <c r="C36" s="89"/>
      <c r="D36" s="117"/>
      <c r="E36" s="33"/>
      <c r="F36" s="23"/>
      <c r="G36" s="15"/>
      <c r="H36" s="72"/>
      <c r="I36" s="87"/>
      <c r="J36" s="20"/>
      <c r="K36" s="6"/>
      <c r="L36" s="6"/>
    </row>
    <row r="37" spans="1:12" ht="6.75" customHeight="1" x14ac:dyDescent="0.25">
      <c r="A37" s="3"/>
      <c r="B37" s="48"/>
      <c r="C37" s="89"/>
      <c r="D37" s="117"/>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15.75" customHeight="1" x14ac:dyDescent="0.25">
      <c r="A42" s="3"/>
      <c r="B42" s="48"/>
      <c r="C42" s="33"/>
      <c r="D42" s="30"/>
      <c r="E42" s="33"/>
      <c r="F42" s="23"/>
      <c r="G42" s="15"/>
      <c r="H42" s="72"/>
      <c r="I42" s="87"/>
      <c r="J42" s="20"/>
      <c r="K42" s="6"/>
      <c r="L42" s="6"/>
    </row>
    <row r="43" spans="1:12" ht="15.75" customHeight="1" x14ac:dyDescent="0.25">
      <c r="A43" s="3"/>
      <c r="B43" s="48"/>
      <c r="C43" s="33"/>
      <c r="D43" s="30"/>
      <c r="E43" s="33"/>
      <c r="F43" s="23"/>
      <c r="G43" s="15"/>
      <c r="H43" s="72"/>
      <c r="I43" s="87"/>
      <c r="J43" s="20"/>
      <c r="K43" s="6"/>
      <c r="L43" s="6"/>
    </row>
    <row r="44" spans="1:12" ht="6.75" customHeight="1" x14ac:dyDescent="0.25">
      <c r="A44" s="3"/>
      <c r="B44" s="48"/>
      <c r="C44" s="33"/>
      <c r="D44" s="30"/>
      <c r="E44" s="33"/>
      <c r="F44" s="23"/>
      <c r="G44" s="15"/>
      <c r="H44" s="72"/>
      <c r="I44" s="87"/>
      <c r="J44" s="20"/>
      <c r="K44" s="6"/>
      <c r="L44" s="6"/>
    </row>
    <row r="45" spans="1:12" ht="4.5" customHeight="1" x14ac:dyDescent="0.25">
      <c r="A45" s="3"/>
      <c r="B45" s="33"/>
      <c r="C45" s="89"/>
      <c r="D45" s="32"/>
      <c r="E45" s="33"/>
      <c r="F45" s="23"/>
      <c r="G45" s="15"/>
      <c r="H45" s="15"/>
      <c r="I45" s="149"/>
      <c r="J45" s="20"/>
      <c r="K45" s="6"/>
      <c r="L45" s="6"/>
    </row>
    <row r="46" spans="1:12" x14ac:dyDescent="0.25">
      <c r="A46" s="3"/>
      <c r="B46" s="143"/>
      <c r="C46" s="31"/>
      <c r="D46" s="32"/>
      <c r="E46" s="33"/>
      <c r="F46" s="23"/>
      <c r="G46" s="15"/>
      <c r="H46" s="72"/>
      <c r="I46" s="87"/>
      <c r="J46" s="20"/>
      <c r="K46" s="6"/>
      <c r="L46" s="6"/>
    </row>
    <row r="47" spans="1:12" ht="4.5" customHeight="1" x14ac:dyDescent="0.25">
      <c r="A47" s="3"/>
      <c r="B47" s="33"/>
      <c r="C47" s="89"/>
      <c r="D47" s="32"/>
      <c r="E47" s="33"/>
      <c r="F47" s="73"/>
      <c r="G47" s="74"/>
      <c r="H47" s="74"/>
      <c r="I47" s="149"/>
      <c r="J47" s="20"/>
      <c r="K47" s="6"/>
      <c r="L47" s="6"/>
    </row>
    <row r="48" spans="1:12" ht="12" customHeight="1" x14ac:dyDescent="0.25">
      <c r="A48" s="3"/>
      <c r="B48" s="33"/>
      <c r="C48" s="89"/>
      <c r="D48" s="32"/>
      <c r="E48" s="33"/>
      <c r="F48" s="73"/>
      <c r="G48" s="74"/>
      <c r="H48" s="74"/>
      <c r="I48" s="149"/>
      <c r="J48" s="20"/>
      <c r="K48" s="6"/>
      <c r="L48" s="6"/>
    </row>
    <row r="49" spans="1:12" ht="18" customHeight="1" x14ac:dyDescent="0.25">
      <c r="A49" s="3"/>
      <c r="B49" s="146"/>
      <c r="C49" s="150"/>
      <c r="D49" s="151"/>
      <c r="E49" s="152"/>
      <c r="F49" s="151"/>
      <c r="G49" s="153"/>
      <c r="H49" s="153"/>
      <c r="I49" s="154"/>
      <c r="J49" s="20"/>
      <c r="K49" s="6"/>
      <c r="L49" s="6"/>
    </row>
    <row r="50" spans="1:12" ht="12" customHeight="1" x14ac:dyDescent="0.25">
      <c r="A50" s="3"/>
      <c r="B50" s="35"/>
      <c r="C50" s="35"/>
      <c r="D50" s="36"/>
      <c r="E50" s="35"/>
      <c r="F50" s="155"/>
      <c r="G50" s="15"/>
      <c r="H50" s="15"/>
      <c r="I50" s="72"/>
      <c r="J50" s="20"/>
      <c r="K50" s="6"/>
      <c r="L50" s="6"/>
    </row>
    <row r="51" spans="1:12" ht="12" customHeight="1" x14ac:dyDescent="0.25">
      <c r="A51" s="3"/>
      <c r="B51" s="35"/>
      <c r="C51" s="35"/>
      <c r="D51" s="37"/>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37"/>
      <c r="E55" s="38"/>
      <c r="F55" s="156"/>
      <c r="G55" s="15"/>
      <c r="H55" s="72"/>
      <c r="I55" s="87"/>
      <c r="J55" s="88"/>
      <c r="K55" s="119"/>
      <c r="L55" s="6"/>
    </row>
    <row r="56" spans="1:12" ht="12" customHeight="1" x14ac:dyDescent="0.25">
      <c r="A56" s="3"/>
      <c r="B56" s="35"/>
      <c r="C56" s="35"/>
      <c r="D56" s="60"/>
      <c r="E56" s="38"/>
      <c r="F56" s="156"/>
      <c r="G56" s="15"/>
      <c r="H56" s="72"/>
      <c r="I56" s="87"/>
      <c r="J56" s="88"/>
      <c r="K56" s="120"/>
      <c r="L56" s="121"/>
    </row>
    <row r="57" spans="1:12" ht="12" customHeight="1" x14ac:dyDescent="0.25">
      <c r="A57" s="3"/>
      <c r="B57" s="35"/>
      <c r="C57" s="35"/>
      <c r="D57" s="60"/>
      <c r="E57" s="38"/>
      <c r="F57" s="156"/>
      <c r="G57" s="15"/>
      <c r="H57" s="72"/>
      <c r="I57" s="15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6"/>
      <c r="G59" s="15"/>
      <c r="H59" s="72"/>
      <c r="I59" s="87"/>
      <c r="J59" s="88"/>
      <c r="K59" s="118"/>
      <c r="L59" s="6"/>
    </row>
    <row r="60" spans="1:12" ht="12" customHeight="1" x14ac:dyDescent="0.25">
      <c r="A60" s="3"/>
      <c r="B60" s="35"/>
      <c r="C60" s="35"/>
      <c r="D60" s="60"/>
      <c r="E60" s="38"/>
      <c r="F60" s="156"/>
      <c r="G60" s="15"/>
      <c r="H60" s="72"/>
      <c r="I60" s="87"/>
      <c r="J60" s="88"/>
      <c r="K60" s="118"/>
      <c r="L60" s="6"/>
    </row>
    <row r="61" spans="1:12" ht="12" customHeight="1" x14ac:dyDescent="0.25">
      <c r="A61" s="3"/>
      <c r="B61" s="35"/>
      <c r="C61" s="35"/>
      <c r="D61" s="37"/>
      <c r="E61" s="38"/>
      <c r="F61" s="155"/>
      <c r="G61" s="15"/>
      <c r="H61" s="15"/>
      <c r="I61" s="72"/>
      <c r="J61" s="20"/>
      <c r="K61" s="6"/>
      <c r="L61" s="6"/>
    </row>
    <row r="62" spans="1:12" ht="15" customHeight="1" x14ac:dyDescent="0.25">
      <c r="A62" s="3"/>
      <c r="B62" s="33"/>
      <c r="C62" s="143"/>
      <c r="D62" s="44"/>
      <c r="E62" s="85"/>
      <c r="F62" s="73"/>
      <c r="G62" s="15"/>
      <c r="H62" s="144"/>
      <c r="I62" s="87"/>
      <c r="J62" s="20"/>
      <c r="K62" s="6"/>
      <c r="L62" s="6"/>
    </row>
    <row r="63" spans="1:12" s="5" customFormat="1" ht="12" customHeight="1" x14ac:dyDescent="0.25">
      <c r="A63" s="158"/>
      <c r="B63" s="33"/>
      <c r="C63" s="93"/>
      <c r="D63" s="44"/>
      <c r="E63" s="85"/>
      <c r="F63" s="73"/>
      <c r="G63" s="86"/>
      <c r="H63" s="86"/>
      <c r="I63" s="87"/>
      <c r="J63" s="19"/>
    </row>
    <row r="64" spans="1:12" s="5" customFormat="1" ht="17.25" customHeight="1" x14ac:dyDescent="0.25">
      <c r="A64" s="158"/>
      <c r="B64" s="146"/>
      <c r="C64" s="150"/>
      <c r="D64" s="151"/>
      <c r="E64" s="152"/>
      <c r="F64" s="151"/>
      <c r="G64" s="153"/>
      <c r="H64" s="153"/>
      <c r="I64" s="154"/>
      <c r="J64" s="19"/>
    </row>
    <row r="65" spans="1:12" s="5" customFormat="1" ht="12" customHeight="1" x14ac:dyDescent="0.25">
      <c r="A65" s="158"/>
      <c r="B65" s="35"/>
      <c r="C65" s="35"/>
      <c r="D65" s="36"/>
      <c r="E65" s="35"/>
      <c r="F65" s="155"/>
      <c r="G65" s="15"/>
      <c r="H65" s="15"/>
      <c r="I65" s="72"/>
      <c r="J65" s="19"/>
    </row>
    <row r="66" spans="1:12" s="5" customFormat="1" ht="12" customHeight="1" x14ac:dyDescent="0.25">
      <c r="A66" s="158"/>
      <c r="B66" s="35"/>
      <c r="C66" s="35"/>
      <c r="D66" s="37"/>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60"/>
      <c r="E71" s="38"/>
      <c r="F71" s="156"/>
      <c r="G71" s="15"/>
      <c r="H71" s="72"/>
      <c r="I71" s="87"/>
      <c r="J71" s="19"/>
    </row>
    <row r="72" spans="1:12" s="5" customFormat="1" ht="12" customHeight="1" x14ac:dyDescent="0.25">
      <c r="A72" s="158"/>
      <c r="B72" s="35"/>
      <c r="C72" s="35"/>
      <c r="D72" s="60"/>
      <c r="E72" s="38"/>
      <c r="F72" s="156"/>
      <c r="G72" s="15"/>
      <c r="H72" s="72"/>
      <c r="I72" s="87"/>
      <c r="J72" s="19"/>
    </row>
    <row r="73" spans="1:12" s="5" customFormat="1" ht="12" customHeight="1" x14ac:dyDescent="0.25">
      <c r="A73" s="158"/>
      <c r="B73" s="35"/>
      <c r="C73" s="35"/>
      <c r="D73" s="37"/>
      <c r="E73" s="38"/>
      <c r="F73" s="156"/>
      <c r="G73" s="15"/>
      <c r="H73" s="72"/>
      <c r="I73" s="87"/>
      <c r="J73" s="88"/>
    </row>
    <row r="74" spans="1:12" s="5" customFormat="1" ht="12" customHeight="1" x14ac:dyDescent="0.25">
      <c r="A74" s="158"/>
      <c r="B74" s="35"/>
      <c r="C74" s="35"/>
      <c r="D74" s="60"/>
      <c r="E74" s="38"/>
      <c r="F74" s="156"/>
      <c r="G74" s="15"/>
      <c r="H74" s="72"/>
      <c r="I74" s="87"/>
      <c r="J74" s="88"/>
    </row>
    <row r="75" spans="1:12" s="5" customFormat="1" ht="12" customHeight="1" x14ac:dyDescent="0.25">
      <c r="A75" s="158"/>
      <c r="B75" s="35"/>
      <c r="C75" s="35"/>
      <c r="D75" s="37"/>
      <c r="E75" s="38"/>
      <c r="F75" s="155"/>
      <c r="G75" s="15"/>
      <c r="H75" s="15"/>
      <c r="I75" s="72"/>
      <c r="J75" s="19"/>
    </row>
    <row r="76" spans="1:12" s="5" customFormat="1" ht="12" customHeight="1" x14ac:dyDescent="0.25">
      <c r="A76" s="158"/>
      <c r="B76" s="33"/>
      <c r="C76" s="143"/>
      <c r="D76" s="44"/>
      <c r="E76" s="85"/>
      <c r="F76" s="73"/>
      <c r="G76" s="15"/>
      <c r="H76" s="144"/>
      <c r="I76" s="87"/>
      <c r="J76" s="19"/>
    </row>
    <row r="77" spans="1:12" s="5" customFormat="1" ht="12" customHeight="1" x14ac:dyDescent="0.25">
      <c r="A77" s="158"/>
      <c r="B77" s="33"/>
      <c r="C77" s="93"/>
      <c r="D77" s="44"/>
      <c r="E77" s="85"/>
      <c r="F77" s="73"/>
      <c r="G77" s="86"/>
      <c r="H77" s="86"/>
      <c r="I77" s="87"/>
      <c r="J77" s="19"/>
    </row>
    <row r="78" spans="1:12" ht="17.25" customHeight="1" x14ac:dyDescent="0.25">
      <c r="A78" s="3"/>
      <c r="B78" s="146"/>
      <c r="C78" s="159"/>
      <c r="D78" s="151"/>
      <c r="E78" s="152"/>
      <c r="F78" s="151"/>
      <c r="G78" s="153"/>
      <c r="H78" s="153"/>
      <c r="I78" s="154"/>
      <c r="J78" s="20"/>
      <c r="K78" s="6"/>
      <c r="L78" s="6"/>
    </row>
    <row r="79" spans="1:12" ht="12" customHeight="1" x14ac:dyDescent="0.25">
      <c r="A79" s="3"/>
      <c r="B79" s="35"/>
      <c r="C79" s="35"/>
      <c r="D79" s="37"/>
      <c r="E79" s="38"/>
      <c r="F79" s="155"/>
      <c r="G79" s="15"/>
      <c r="H79" s="15"/>
      <c r="I79" s="72"/>
      <c r="J79" s="20"/>
      <c r="K79" s="6"/>
      <c r="L79" s="6"/>
    </row>
    <row r="80" spans="1:12" ht="12" customHeight="1" x14ac:dyDescent="0.25">
      <c r="A80" s="3"/>
      <c r="B80" s="35"/>
      <c r="C80" s="35"/>
      <c r="D80" s="37"/>
      <c r="E80" s="38"/>
      <c r="F80" s="156"/>
      <c r="G80" s="15"/>
      <c r="H80" s="72"/>
      <c r="I80" s="87"/>
      <c r="J80" s="88"/>
      <c r="K80" s="118"/>
      <c r="L80" s="6"/>
    </row>
    <row r="81" spans="1:12" ht="12" customHeight="1" x14ac:dyDescent="0.25">
      <c r="A81" s="3"/>
      <c r="B81" s="35"/>
      <c r="C81" s="35"/>
      <c r="D81" s="37"/>
      <c r="E81" s="38"/>
      <c r="F81" s="156"/>
      <c r="G81" s="15"/>
      <c r="H81" s="72"/>
      <c r="I81" s="87"/>
      <c r="J81" s="88"/>
      <c r="K81" s="118"/>
      <c r="L81" s="6"/>
    </row>
    <row r="82" spans="1:12" ht="12" customHeight="1" x14ac:dyDescent="0.25">
      <c r="A82" s="3"/>
      <c r="B82" s="35"/>
      <c r="C82" s="35"/>
      <c r="D82" s="60"/>
      <c r="E82" s="38"/>
      <c r="F82" s="160"/>
      <c r="G82" s="15"/>
      <c r="H82" s="72"/>
      <c r="I82" s="87"/>
      <c r="J82" s="88"/>
      <c r="K82" s="118"/>
      <c r="L82" s="6"/>
    </row>
    <row r="83" spans="1:12" ht="12" customHeight="1" x14ac:dyDescent="0.25">
      <c r="A83" s="3"/>
      <c r="B83" s="35"/>
      <c r="C83" s="35"/>
      <c r="D83" s="60"/>
      <c r="E83" s="38"/>
      <c r="F83" s="156"/>
      <c r="G83" s="15"/>
      <c r="H83" s="72"/>
      <c r="I83" s="8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157"/>
      <c r="J85" s="88"/>
      <c r="K85" s="118"/>
      <c r="L85" s="6"/>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87"/>
      <c r="J87" s="88"/>
      <c r="K87" s="118"/>
      <c r="L87" s="6"/>
    </row>
    <row r="88" spans="1:12" ht="12" customHeight="1" x14ac:dyDescent="0.25">
      <c r="A88" s="3"/>
      <c r="B88" s="35"/>
      <c r="C88" s="35"/>
      <c r="D88" s="37"/>
      <c r="E88" s="38"/>
      <c r="F88" s="156"/>
      <c r="G88" s="15"/>
      <c r="H88" s="72"/>
      <c r="I88" s="87"/>
      <c r="J88" s="88"/>
      <c r="K88" s="118"/>
      <c r="L88" s="6"/>
    </row>
    <row r="89" spans="1:12" ht="12" customHeight="1" x14ac:dyDescent="0.25">
      <c r="A89" s="3"/>
      <c r="B89" s="35"/>
      <c r="C89" s="35"/>
      <c r="D89" s="37"/>
      <c r="E89" s="38"/>
      <c r="F89" s="155"/>
      <c r="G89" s="15"/>
      <c r="H89" s="15"/>
      <c r="I89" s="72"/>
      <c r="J89" s="20"/>
      <c r="K89" s="6"/>
      <c r="L89" s="6"/>
    </row>
    <row r="90" spans="1:12" ht="18" customHeight="1" x14ac:dyDescent="0.25">
      <c r="A90" s="3"/>
      <c r="B90" s="33"/>
      <c r="C90" s="143"/>
      <c r="D90" s="44"/>
      <c r="E90" s="85"/>
      <c r="F90" s="73"/>
      <c r="G90" s="15"/>
      <c r="H90" s="144"/>
      <c r="I90" s="87"/>
      <c r="J90" s="20"/>
      <c r="K90" s="6"/>
      <c r="L90" s="6"/>
    </row>
    <row r="91" spans="1:12" s="5" customFormat="1" ht="15.75" x14ac:dyDescent="0.25">
      <c r="A91" s="158"/>
      <c r="B91" s="33"/>
      <c r="C91" s="93"/>
      <c r="D91" s="44"/>
      <c r="E91" s="85"/>
      <c r="F91" s="73"/>
      <c r="G91" s="86"/>
      <c r="H91" s="86"/>
      <c r="I91" s="87"/>
      <c r="J91" s="19"/>
    </row>
    <row r="92" spans="1:12" s="6" customFormat="1" ht="15.75" x14ac:dyDescent="0.25">
      <c r="A92" s="118"/>
      <c r="B92" s="146"/>
      <c r="C92" s="159"/>
      <c r="D92" s="151"/>
      <c r="E92" s="152"/>
      <c r="F92" s="151"/>
      <c r="G92" s="153"/>
      <c r="H92" s="153"/>
      <c r="I92" s="154"/>
      <c r="J92" s="20"/>
    </row>
    <row r="93" spans="1:12" ht="12" customHeight="1" x14ac:dyDescent="0.25">
      <c r="A93" s="3"/>
      <c r="B93" s="161"/>
      <c r="C93" s="40"/>
      <c r="D93" s="41"/>
      <c r="E93" s="42"/>
      <c r="F93" s="162"/>
      <c r="G93" s="21"/>
      <c r="H93" s="21"/>
      <c r="I93" s="163"/>
      <c r="J93" s="20"/>
      <c r="K93" s="6"/>
      <c r="L93" s="6"/>
    </row>
    <row r="94" spans="1:12" x14ac:dyDescent="0.25">
      <c r="A94" s="3"/>
      <c r="B94" s="35"/>
      <c r="C94" s="122"/>
      <c r="D94" s="37"/>
      <c r="E94" s="38"/>
      <c r="F94" s="156"/>
      <c r="G94" s="15"/>
      <c r="H94" s="72"/>
      <c r="I94" s="87"/>
      <c r="J94" s="88"/>
      <c r="K94" s="118"/>
      <c r="L94" s="6"/>
    </row>
    <row r="95" spans="1:12" x14ac:dyDescent="0.25">
      <c r="A95" s="3"/>
      <c r="B95" s="164"/>
      <c r="C95" s="58"/>
      <c r="D95" s="60"/>
      <c r="E95" s="38"/>
      <c r="F95" s="156"/>
      <c r="G95" s="15"/>
      <c r="H95" s="72"/>
      <c r="I95" s="87"/>
      <c r="J95" s="88"/>
      <c r="K95" s="118"/>
      <c r="L95" s="6"/>
    </row>
    <row r="96" spans="1:12" x14ac:dyDescent="0.25">
      <c r="A96" s="3"/>
      <c r="B96" s="35"/>
      <c r="C96" s="57"/>
      <c r="D96" s="37"/>
      <c r="E96" s="38"/>
      <c r="F96" s="156"/>
      <c r="G96" s="15"/>
      <c r="H96" s="72"/>
      <c r="I96" s="87"/>
      <c r="J96" s="88"/>
      <c r="K96" s="118"/>
      <c r="L96" s="6"/>
    </row>
    <row r="97" spans="1:12" x14ac:dyDescent="0.25">
      <c r="A97" s="3"/>
      <c r="B97" s="164"/>
      <c r="C97" s="57"/>
      <c r="D97" s="60"/>
      <c r="E97" s="38"/>
      <c r="F97" s="156"/>
      <c r="G97" s="15"/>
      <c r="H97" s="72"/>
      <c r="I97" s="87"/>
      <c r="J97" s="88"/>
      <c r="K97" s="118"/>
      <c r="L97" s="6"/>
    </row>
    <row r="98" spans="1:12" x14ac:dyDescent="0.25">
      <c r="A98" s="3"/>
      <c r="B98" s="164"/>
      <c r="C98" s="57"/>
      <c r="D98" s="60"/>
      <c r="E98" s="38"/>
      <c r="F98" s="156"/>
      <c r="G98" s="15"/>
      <c r="H98" s="72"/>
      <c r="I98" s="87"/>
      <c r="J98" s="88"/>
      <c r="K98" s="118"/>
      <c r="L98" s="6"/>
    </row>
    <row r="99" spans="1:12" x14ac:dyDescent="0.25">
      <c r="A99" s="3"/>
      <c r="B99" s="35"/>
      <c r="C99" s="35"/>
      <c r="D99" s="37"/>
      <c r="E99" s="38"/>
      <c r="F99" s="160"/>
      <c r="G99" s="61"/>
      <c r="H99" s="72"/>
      <c r="I99" s="87"/>
      <c r="J99" s="88"/>
      <c r="K99" s="118"/>
      <c r="L99" s="6"/>
    </row>
    <row r="100" spans="1:12" x14ac:dyDescent="0.25">
      <c r="A100" s="3"/>
      <c r="B100" s="35"/>
      <c r="C100" s="62"/>
      <c r="D100" s="62"/>
      <c r="E100" s="38"/>
      <c r="F100" s="160"/>
      <c r="G100" s="61"/>
      <c r="H100" s="72"/>
      <c r="I100" s="87"/>
      <c r="J100" s="88"/>
      <c r="K100" s="118"/>
      <c r="L100" s="6"/>
    </row>
    <row r="101" spans="1:12" x14ac:dyDescent="0.25">
      <c r="A101" s="3"/>
      <c r="B101" s="35"/>
      <c r="C101" s="62"/>
      <c r="D101" s="37"/>
      <c r="E101" s="38"/>
      <c r="F101" s="156"/>
      <c r="G101" s="61"/>
      <c r="H101" s="72"/>
      <c r="I101" s="87"/>
      <c r="J101" s="88"/>
      <c r="K101" s="118"/>
      <c r="L101" s="6"/>
    </row>
    <row r="102" spans="1:12" x14ac:dyDescent="0.25">
      <c r="A102" s="3"/>
      <c r="B102" s="35"/>
      <c r="C102" s="62"/>
      <c r="D102" s="60"/>
      <c r="E102" s="38"/>
      <c r="F102" s="160"/>
      <c r="G102" s="61"/>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37"/>
      <c r="E117" s="38"/>
      <c r="F117" s="156"/>
      <c r="G117" s="15"/>
      <c r="H117" s="72"/>
      <c r="I117" s="87"/>
      <c r="J117" s="88"/>
      <c r="K117" s="118"/>
      <c r="L117" s="6"/>
    </row>
    <row r="118" spans="1:12" x14ac:dyDescent="0.25">
      <c r="A118" s="3"/>
      <c r="B118" s="35"/>
      <c r="C118" s="35"/>
      <c r="D118" s="37"/>
      <c r="E118" s="38"/>
      <c r="F118" s="165"/>
      <c r="G118" s="15"/>
      <c r="H118" s="15"/>
      <c r="I118" s="87"/>
      <c r="J118" s="88"/>
      <c r="K118" s="118"/>
      <c r="L118" s="6"/>
    </row>
    <row r="119" spans="1:12" ht="5.25" customHeight="1" x14ac:dyDescent="0.25">
      <c r="A119" s="3"/>
      <c r="B119" s="148"/>
      <c r="C119" s="35"/>
      <c r="D119" s="37"/>
      <c r="E119" s="38"/>
      <c r="F119" s="155"/>
      <c r="G119" s="22"/>
      <c r="H119" s="22"/>
      <c r="I119" s="166"/>
      <c r="J119" s="20"/>
      <c r="K119" s="6"/>
      <c r="L119" s="6"/>
    </row>
    <row r="120" spans="1:12" x14ac:dyDescent="0.25">
      <c r="A120" s="3"/>
      <c r="B120" s="33"/>
      <c r="C120" s="143"/>
      <c r="D120" s="44"/>
      <c r="E120" s="85"/>
      <c r="F120" s="73"/>
      <c r="G120" s="15"/>
      <c r="H120" s="144"/>
      <c r="I120" s="87"/>
      <c r="J120" s="20"/>
      <c r="K120" s="6"/>
      <c r="L120" s="6"/>
    </row>
    <row r="121" spans="1:12" s="5" customFormat="1" ht="15.75" x14ac:dyDescent="0.25">
      <c r="A121" s="158"/>
      <c r="B121" s="33"/>
      <c r="C121" s="89"/>
      <c r="D121" s="44"/>
      <c r="E121" s="85"/>
      <c r="F121" s="73"/>
      <c r="G121" s="86"/>
      <c r="H121" s="86"/>
      <c r="I121" s="87"/>
      <c r="J121" s="19"/>
    </row>
    <row r="122" spans="1:12" s="7" customFormat="1" ht="15.75" x14ac:dyDescent="0.25">
      <c r="A122" s="167"/>
      <c r="B122" s="146"/>
      <c r="C122" s="159"/>
      <c r="D122" s="151"/>
      <c r="E122" s="152"/>
      <c r="F122" s="151"/>
      <c r="G122" s="153"/>
      <c r="H122" s="153"/>
      <c r="I122" s="154"/>
      <c r="J122" s="123"/>
      <c r="K122" s="124"/>
      <c r="L122" s="124"/>
    </row>
    <row r="123" spans="1:12" ht="12" customHeight="1" x14ac:dyDescent="0.25">
      <c r="A123" s="3"/>
      <c r="B123" s="35"/>
      <c r="C123" s="35"/>
      <c r="D123" s="37"/>
      <c r="E123" s="45"/>
      <c r="F123" s="155"/>
      <c r="G123" s="15"/>
      <c r="H123" s="15"/>
      <c r="I123" s="72"/>
      <c r="J123" s="20"/>
      <c r="K123" s="6"/>
      <c r="L123" s="6"/>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ht="6" customHeight="1" x14ac:dyDescent="0.25">
      <c r="A129" s="3"/>
      <c r="B129" s="35"/>
      <c r="C129" s="35"/>
      <c r="D129" s="37"/>
      <c r="E129" s="38"/>
      <c r="F129" s="155"/>
      <c r="G129" s="15"/>
      <c r="H129" s="15"/>
      <c r="I129" s="72"/>
      <c r="J129" s="20"/>
      <c r="K129" s="6"/>
      <c r="L129" s="6"/>
    </row>
    <row r="130" spans="1:12" s="3" customFormat="1" x14ac:dyDescent="0.25">
      <c r="B130" s="33"/>
      <c r="C130" s="143"/>
      <c r="D130" s="44"/>
      <c r="E130" s="85"/>
      <c r="F130" s="73"/>
      <c r="G130" s="15"/>
      <c r="H130" s="144"/>
      <c r="I130" s="87"/>
      <c r="J130" s="20"/>
      <c r="K130" s="118"/>
      <c r="L130" s="118"/>
    </row>
    <row r="131" spans="1:12" x14ac:dyDescent="0.25">
      <c r="A131" s="3"/>
      <c r="B131" s="33"/>
      <c r="C131" s="89"/>
      <c r="D131" s="44"/>
      <c r="E131" s="85"/>
      <c r="F131" s="73"/>
      <c r="G131" s="86"/>
      <c r="H131" s="86"/>
      <c r="I131" s="87"/>
      <c r="J131" s="20"/>
      <c r="K131" s="6"/>
      <c r="L131" s="6"/>
    </row>
    <row r="132" spans="1:12" s="4" customFormat="1" ht="15.75" x14ac:dyDescent="0.25">
      <c r="A132" s="145"/>
      <c r="B132" s="146"/>
      <c r="C132" s="150"/>
      <c r="D132" s="168"/>
      <c r="E132" s="168"/>
      <c r="F132" s="151"/>
      <c r="G132" s="153"/>
      <c r="H132" s="153"/>
      <c r="I132" s="154"/>
      <c r="J132" s="19"/>
      <c r="K132" s="5"/>
      <c r="L132" s="5"/>
    </row>
    <row r="133" spans="1:12" ht="8.25" customHeight="1" x14ac:dyDescent="0.25">
      <c r="A133" s="3"/>
      <c r="B133" s="35"/>
      <c r="C133" s="35"/>
      <c r="D133" s="37"/>
      <c r="E133" s="38"/>
      <c r="F133" s="155"/>
      <c r="G133" s="15"/>
      <c r="H133" s="15"/>
      <c r="I133" s="72"/>
      <c r="J133" s="20"/>
      <c r="K133" s="6"/>
      <c r="L133" s="6"/>
    </row>
    <row r="134" spans="1:12" s="5" customFormat="1" ht="15.75" x14ac:dyDescent="0.25">
      <c r="A134" s="158"/>
      <c r="B134" s="35"/>
      <c r="C134" s="68"/>
      <c r="D134" s="60"/>
      <c r="E134" s="38"/>
      <c r="F134" s="156"/>
      <c r="G134" s="15"/>
      <c r="H134" s="72"/>
      <c r="I134" s="87"/>
      <c r="J134" s="19"/>
    </row>
    <row r="135" spans="1:12" s="5" customFormat="1" ht="15.75" x14ac:dyDescent="0.25">
      <c r="A135" s="158"/>
      <c r="B135" s="35"/>
      <c r="C135" s="68"/>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15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37"/>
      <c r="E152" s="38"/>
      <c r="F152" s="156"/>
      <c r="G152" s="15"/>
      <c r="H152" s="72"/>
      <c r="I152" s="87"/>
      <c r="J152" s="19"/>
    </row>
    <row r="153" spans="1:12" s="5" customFormat="1" ht="15.75" x14ac:dyDescent="0.25">
      <c r="A153" s="158"/>
      <c r="B153" s="35"/>
      <c r="C153" s="35"/>
      <c r="D153" s="37"/>
      <c r="E153" s="38"/>
      <c r="F153" s="156"/>
      <c r="G153" s="15"/>
      <c r="H153" s="72"/>
      <c r="I153" s="87"/>
      <c r="J153" s="19"/>
    </row>
    <row r="154" spans="1:12" s="4" customFormat="1" ht="9" customHeight="1" x14ac:dyDescent="0.25">
      <c r="A154" s="145"/>
      <c r="B154" s="35"/>
      <c r="C154" s="35"/>
      <c r="D154" s="37"/>
      <c r="E154" s="38"/>
      <c r="F154" s="155"/>
      <c r="G154" s="15"/>
      <c r="H154" s="15"/>
      <c r="I154" s="72"/>
      <c r="J154" s="19"/>
      <c r="K154" s="5"/>
      <c r="L154" s="5"/>
    </row>
    <row r="155" spans="1:12" s="6" customFormat="1" x14ac:dyDescent="0.25">
      <c r="A155" s="118"/>
      <c r="B155" s="33"/>
      <c r="C155" s="143"/>
      <c r="D155" s="44"/>
      <c r="E155" s="85"/>
      <c r="F155" s="73"/>
      <c r="G155" s="15"/>
      <c r="H155" s="144"/>
      <c r="I155" s="87"/>
      <c r="J155" s="20"/>
    </row>
    <row r="156" spans="1:12" s="6" customFormat="1" x14ac:dyDescent="0.25">
      <c r="A156" s="118"/>
      <c r="B156" s="33"/>
      <c r="C156" s="89"/>
      <c r="D156" s="44"/>
      <c r="E156" s="85"/>
      <c r="F156" s="73"/>
      <c r="G156" s="86"/>
      <c r="H156" s="86"/>
      <c r="I156" s="87"/>
      <c r="J156" s="20"/>
    </row>
    <row r="157" spans="1:12" s="6" customFormat="1" ht="15.75" x14ac:dyDescent="0.25">
      <c r="A157" s="118"/>
      <c r="B157" s="146"/>
      <c r="C157" s="150"/>
      <c r="D157" s="168"/>
      <c r="E157" s="168"/>
      <c r="F157" s="151"/>
      <c r="G157" s="153"/>
      <c r="H157" s="153"/>
      <c r="I157" s="154"/>
      <c r="J157" s="20"/>
    </row>
    <row r="158" spans="1:12" s="6" customFormat="1" x14ac:dyDescent="0.25">
      <c r="A158" s="118"/>
      <c r="B158" s="35"/>
      <c r="C158" s="35"/>
      <c r="D158" s="37"/>
      <c r="E158" s="38"/>
      <c r="F158" s="155"/>
      <c r="G158" s="15"/>
      <c r="H158" s="15"/>
      <c r="I158" s="72"/>
      <c r="J158" s="20"/>
    </row>
    <row r="159" spans="1:12" s="6" customFormat="1" x14ac:dyDescent="0.25">
      <c r="A159" s="118"/>
      <c r="B159" s="35"/>
      <c r="C159" s="35"/>
      <c r="D159" s="60"/>
      <c r="E159" s="38"/>
      <c r="F159" s="156"/>
      <c r="G159" s="15"/>
      <c r="H159" s="72"/>
      <c r="I159" s="87"/>
      <c r="J159" s="88"/>
    </row>
    <row r="160" spans="1:12" s="6" customFormat="1" x14ac:dyDescent="0.25">
      <c r="A160" s="118"/>
      <c r="B160" s="35"/>
      <c r="C160" s="35"/>
      <c r="D160" s="60"/>
      <c r="E160" s="38"/>
      <c r="F160" s="156"/>
      <c r="G160" s="15"/>
      <c r="H160" s="72"/>
      <c r="I160" s="87"/>
      <c r="J160" s="20"/>
    </row>
    <row r="161" spans="1:10" s="6" customFormat="1" x14ac:dyDescent="0.25">
      <c r="A161" s="118"/>
      <c r="B161" s="35"/>
      <c r="C161" s="35"/>
      <c r="D161" s="60"/>
      <c r="E161" s="38"/>
      <c r="F161" s="156"/>
      <c r="G161" s="15"/>
      <c r="H161" s="72"/>
      <c r="I161" s="87"/>
      <c r="J161" s="20"/>
    </row>
    <row r="162" spans="1:10" s="6" customFormat="1" x14ac:dyDescent="0.25">
      <c r="A162" s="118"/>
      <c r="B162" s="35"/>
      <c r="C162" s="35"/>
      <c r="D162" s="37"/>
      <c r="E162" s="38"/>
      <c r="F162" s="156"/>
      <c r="G162" s="15"/>
      <c r="H162" s="72"/>
      <c r="I162" s="87"/>
      <c r="J162" s="20"/>
    </row>
    <row r="163" spans="1:10" s="6" customFormat="1" x14ac:dyDescent="0.25">
      <c r="A163" s="118"/>
      <c r="B163" s="35"/>
      <c r="C163" s="35"/>
      <c r="D163" s="37"/>
      <c r="E163" s="38"/>
      <c r="F163" s="155"/>
      <c r="G163" s="15"/>
      <c r="H163" s="15"/>
      <c r="I163" s="72"/>
      <c r="J163" s="20"/>
    </row>
    <row r="164" spans="1:10" s="6" customFormat="1" x14ac:dyDescent="0.25">
      <c r="A164" s="118"/>
      <c r="B164" s="33"/>
      <c r="C164" s="143"/>
      <c r="D164" s="44"/>
      <c r="E164" s="85"/>
      <c r="F164" s="73"/>
      <c r="G164" s="15"/>
      <c r="H164" s="144"/>
      <c r="I164" s="87"/>
      <c r="J164" s="20"/>
    </row>
    <row r="165" spans="1:10" s="6" customFormat="1" x14ac:dyDescent="0.25">
      <c r="A165" s="118"/>
      <c r="B165" s="33"/>
      <c r="C165" s="89"/>
      <c r="D165" s="44"/>
      <c r="E165" s="85"/>
      <c r="F165" s="73"/>
      <c r="G165" s="86"/>
      <c r="H165" s="86"/>
      <c r="I165" s="87"/>
      <c r="J165" s="20"/>
    </row>
    <row r="166" spans="1:10" s="6" customFormat="1" ht="15.75" x14ac:dyDescent="0.25">
      <c r="A166" s="118"/>
      <c r="B166" s="146"/>
      <c r="C166" s="150"/>
      <c r="D166" s="168"/>
      <c r="E166" s="168"/>
      <c r="F166" s="151"/>
      <c r="G166" s="153"/>
      <c r="H166" s="153"/>
      <c r="I166" s="154"/>
      <c r="J166" s="20"/>
    </row>
    <row r="167" spans="1:10" s="6" customFormat="1" x14ac:dyDescent="0.25">
      <c r="A167" s="118"/>
      <c r="B167" s="35"/>
      <c r="C167" s="35"/>
      <c r="D167" s="37"/>
      <c r="E167" s="38"/>
      <c r="F167" s="155"/>
      <c r="G167" s="15"/>
      <c r="H167" s="15"/>
      <c r="I167" s="72"/>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0"/>
      <c r="E184" s="38"/>
      <c r="F184" s="156"/>
      <c r="G184" s="15"/>
      <c r="H184" s="72"/>
      <c r="I184" s="87"/>
      <c r="J184" s="20"/>
    </row>
    <row r="185" spans="1:12" s="6" customFormat="1" x14ac:dyDescent="0.25">
      <c r="A185" s="118"/>
      <c r="B185" s="35"/>
      <c r="C185" s="35"/>
      <c r="D185" s="60"/>
      <c r="E185" s="38"/>
      <c r="F185" s="156"/>
      <c r="G185" s="15"/>
      <c r="H185" s="72"/>
      <c r="I185" s="87"/>
      <c r="J185" s="20"/>
    </row>
    <row r="186" spans="1:12" s="6" customFormat="1" x14ac:dyDescent="0.25">
      <c r="A186" s="118"/>
      <c r="B186" s="35"/>
      <c r="C186" s="35"/>
      <c r="D186" s="69"/>
      <c r="E186" s="38"/>
      <c r="F186" s="156"/>
      <c r="G186" s="15"/>
      <c r="H186" s="72"/>
      <c r="I186" s="87"/>
      <c r="J186" s="20"/>
    </row>
    <row r="187" spans="1:12" s="6" customFormat="1" x14ac:dyDescent="0.25">
      <c r="A187" s="118"/>
      <c r="B187" s="35"/>
      <c r="C187" s="35"/>
      <c r="D187" s="37"/>
      <c r="E187" s="38"/>
      <c r="F187" s="156"/>
      <c r="G187" s="15"/>
      <c r="H187" s="72"/>
      <c r="I187" s="87"/>
      <c r="J187" s="20"/>
    </row>
    <row r="188" spans="1:12" s="6" customFormat="1" x14ac:dyDescent="0.25">
      <c r="A188" s="118"/>
      <c r="B188" s="35"/>
      <c r="C188" s="35"/>
      <c r="D188" s="37"/>
      <c r="E188" s="38"/>
      <c r="F188" s="156"/>
      <c r="G188" s="15"/>
      <c r="H188" s="72"/>
      <c r="I188" s="87"/>
      <c r="J188" s="20"/>
    </row>
    <row r="189" spans="1:12" s="6" customFormat="1" x14ac:dyDescent="0.25">
      <c r="A189" s="118"/>
      <c r="B189" s="35"/>
      <c r="C189" s="35"/>
      <c r="D189" s="37"/>
      <c r="E189" s="38"/>
      <c r="F189" s="155"/>
      <c r="G189" s="15"/>
      <c r="H189" s="15"/>
      <c r="I189" s="72"/>
      <c r="J189" s="20"/>
    </row>
    <row r="190" spans="1:12" s="6" customFormat="1" x14ac:dyDescent="0.25">
      <c r="A190" s="118"/>
      <c r="B190" s="33"/>
      <c r="C190" s="143"/>
      <c r="D190" s="44"/>
      <c r="E190" s="85"/>
      <c r="F190" s="73"/>
      <c r="G190" s="15"/>
      <c r="H190" s="144"/>
      <c r="I190" s="87"/>
      <c r="J190" s="20"/>
    </row>
    <row r="191" spans="1:12" x14ac:dyDescent="0.25">
      <c r="A191" s="3"/>
      <c r="B191" s="33"/>
      <c r="C191" s="89"/>
      <c r="D191" s="44"/>
      <c r="E191" s="85"/>
      <c r="F191" s="73"/>
      <c r="G191" s="86"/>
      <c r="H191" s="86"/>
      <c r="I191" s="87"/>
      <c r="J191" s="20"/>
      <c r="K191" s="6"/>
      <c r="L191" s="6"/>
    </row>
    <row r="192" spans="1:12" s="3" customFormat="1" ht="15.75" x14ac:dyDescent="0.25">
      <c r="B192" s="146"/>
      <c r="C192" s="150"/>
      <c r="D192" s="168"/>
      <c r="E192" s="168"/>
      <c r="F192" s="151"/>
      <c r="G192" s="153"/>
      <c r="H192" s="153"/>
      <c r="I192" s="154"/>
      <c r="J192" s="88"/>
      <c r="K192" s="118"/>
      <c r="L192" s="118"/>
    </row>
    <row r="193" spans="1:12" x14ac:dyDescent="0.25">
      <c r="A193" s="3"/>
      <c r="B193" s="48"/>
      <c r="C193" s="48"/>
      <c r="D193" s="49"/>
      <c r="E193" s="49"/>
      <c r="F193" s="26"/>
      <c r="G193" s="15"/>
      <c r="H193" s="15"/>
      <c r="I193" s="72"/>
      <c r="J193" s="20"/>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60"/>
      <c r="E195" s="38"/>
      <c r="F195" s="156"/>
      <c r="G195" s="15"/>
      <c r="H195" s="72"/>
      <c r="I195" s="87"/>
      <c r="J195" s="88"/>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37"/>
      <c r="E197" s="38"/>
      <c r="F197" s="156"/>
      <c r="G197" s="15"/>
      <c r="H197" s="72"/>
      <c r="I197" s="87"/>
      <c r="J197" s="88"/>
      <c r="K197" s="6"/>
      <c r="L197" s="6"/>
    </row>
    <row r="198" spans="1:12" ht="10.5" customHeight="1" x14ac:dyDescent="0.25">
      <c r="A198" s="3"/>
      <c r="B198" s="35"/>
      <c r="C198" s="35"/>
      <c r="D198" s="37"/>
      <c r="E198" s="38"/>
      <c r="F198" s="155"/>
      <c r="G198" s="15"/>
      <c r="H198" s="15"/>
      <c r="I198" s="72"/>
      <c r="J198" s="20"/>
      <c r="K198" s="6"/>
      <c r="L198" s="6"/>
    </row>
    <row r="199" spans="1:12" s="6" customFormat="1" ht="15" customHeight="1" x14ac:dyDescent="0.25">
      <c r="A199" s="118"/>
      <c r="B199" s="33"/>
      <c r="C199" s="143"/>
      <c r="D199" s="44"/>
      <c r="E199" s="85"/>
      <c r="F199" s="73"/>
      <c r="G199" s="15"/>
      <c r="H199" s="144"/>
      <c r="I199" s="87"/>
      <c r="J199" s="20"/>
    </row>
    <row r="200" spans="1:12" x14ac:dyDescent="0.25">
      <c r="A200" s="3"/>
      <c r="B200" s="33"/>
      <c r="C200" s="89"/>
      <c r="D200" s="44"/>
      <c r="E200" s="85"/>
      <c r="F200" s="73"/>
      <c r="G200" s="86"/>
      <c r="H200" s="86"/>
      <c r="I200" s="87"/>
      <c r="J200" s="20"/>
      <c r="K200" s="6"/>
      <c r="L200" s="6"/>
    </row>
    <row r="201" spans="1:12" ht="15.75" x14ac:dyDescent="0.25">
      <c r="A201" s="3"/>
      <c r="B201" s="146"/>
      <c r="C201" s="150"/>
      <c r="D201" s="168"/>
      <c r="E201" s="168"/>
      <c r="F201" s="151"/>
      <c r="G201" s="153"/>
      <c r="H201" s="153"/>
      <c r="I201" s="154"/>
      <c r="J201" s="20"/>
      <c r="K201" s="6"/>
      <c r="L201" s="6"/>
    </row>
    <row r="202" spans="1:12" x14ac:dyDescent="0.25">
      <c r="A202" s="3"/>
      <c r="B202" s="48"/>
      <c r="C202" s="48"/>
      <c r="D202" s="52"/>
      <c r="E202" s="49"/>
      <c r="F202" s="26"/>
      <c r="G202" s="15"/>
      <c r="H202" s="15"/>
      <c r="I202" s="72"/>
      <c r="J202" s="20"/>
      <c r="K202" s="6"/>
      <c r="L202" s="6"/>
    </row>
    <row r="203" spans="1:12" s="3" customFormat="1" x14ac:dyDescent="0.25">
      <c r="B203" s="35"/>
      <c r="C203" s="35"/>
      <c r="D203" s="37"/>
      <c r="E203" s="38"/>
      <c r="F203" s="169"/>
      <c r="G203" s="15"/>
      <c r="H203" s="72"/>
      <c r="I203" s="157"/>
      <c r="J203" s="88"/>
      <c r="K203" s="118"/>
      <c r="L203" s="118"/>
    </row>
    <row r="204" spans="1:12" s="3" customFormat="1" x14ac:dyDescent="0.25">
      <c r="B204" s="35"/>
      <c r="C204" s="35"/>
      <c r="D204" s="37"/>
      <c r="E204" s="38"/>
      <c r="F204" s="169"/>
      <c r="G204" s="15"/>
      <c r="H204" s="72"/>
      <c r="I204" s="157"/>
      <c r="J204" s="88"/>
      <c r="K204" s="118"/>
      <c r="L204" s="118"/>
    </row>
    <row r="205" spans="1:12" s="3" customFormat="1" x14ac:dyDescent="0.25">
      <c r="B205" s="35"/>
      <c r="C205" s="35"/>
      <c r="D205" s="60"/>
      <c r="E205" s="38"/>
      <c r="F205" s="156"/>
      <c r="G205" s="15"/>
      <c r="H205" s="72"/>
      <c r="I205" s="157"/>
      <c r="J205" s="88"/>
      <c r="K205" s="118"/>
      <c r="L205" s="118"/>
    </row>
    <row r="206" spans="1:12" s="3" customFormat="1" x14ac:dyDescent="0.25">
      <c r="B206" s="35"/>
      <c r="C206" s="58"/>
      <c r="D206" s="37"/>
      <c r="E206" s="38"/>
      <c r="F206" s="169"/>
      <c r="G206" s="15"/>
      <c r="H206" s="72"/>
      <c r="I206" s="87"/>
      <c r="J206" s="88"/>
      <c r="K206" s="118"/>
      <c r="L206" s="118"/>
    </row>
    <row r="207" spans="1:12" s="3" customFormat="1" x14ac:dyDescent="0.25">
      <c r="B207" s="35"/>
      <c r="C207" s="35"/>
      <c r="D207" s="60"/>
      <c r="E207" s="38"/>
      <c r="F207" s="156"/>
      <c r="G207" s="15"/>
      <c r="H207" s="72"/>
      <c r="I207" s="87"/>
      <c r="J207" s="88"/>
      <c r="K207" s="118"/>
      <c r="L207" s="118"/>
    </row>
    <row r="208" spans="1:12" s="3" customFormat="1" x14ac:dyDescent="0.25">
      <c r="B208" s="35"/>
      <c r="C208" s="35"/>
      <c r="D208" s="37"/>
      <c r="E208" s="38"/>
      <c r="F208" s="156"/>
      <c r="G208" s="15"/>
      <c r="H208" s="72"/>
      <c r="I208" s="87"/>
      <c r="J208" s="88"/>
      <c r="K208" s="118"/>
      <c r="L208" s="118"/>
    </row>
    <row r="209" spans="1:12" x14ac:dyDescent="0.25">
      <c r="A209" s="3"/>
      <c r="B209" s="35"/>
      <c r="C209" s="35"/>
      <c r="D209" s="37"/>
      <c r="E209" s="38"/>
      <c r="F209" s="155"/>
      <c r="G209" s="15"/>
      <c r="H209" s="15"/>
      <c r="I209" s="72"/>
      <c r="J209" s="20"/>
      <c r="K209" s="6"/>
      <c r="L209" s="6"/>
    </row>
    <row r="210" spans="1:12" x14ac:dyDescent="0.25">
      <c r="A210" s="3"/>
      <c r="B210" s="33"/>
      <c r="C210" s="143"/>
      <c r="D210" s="44"/>
      <c r="E210" s="85"/>
      <c r="F210" s="73"/>
      <c r="G210" s="15"/>
      <c r="H210" s="144"/>
      <c r="I210" s="87"/>
      <c r="J210" s="20"/>
      <c r="K210" s="6"/>
      <c r="L210" s="6"/>
    </row>
    <row r="211" spans="1:12" x14ac:dyDescent="0.25">
      <c r="A211" s="3"/>
      <c r="B211" s="33"/>
      <c r="C211" s="89"/>
      <c r="D211" s="44"/>
      <c r="E211" s="85"/>
      <c r="F211" s="73"/>
      <c r="G211" s="86"/>
      <c r="H211" s="86"/>
      <c r="I211" s="87"/>
      <c r="J211" s="20"/>
      <c r="K211" s="6"/>
      <c r="L211" s="6"/>
    </row>
    <row r="212" spans="1:12" ht="15.75" x14ac:dyDescent="0.25">
      <c r="A212" s="3"/>
      <c r="B212" s="146"/>
      <c r="C212" s="150"/>
      <c r="D212" s="168"/>
      <c r="E212" s="168"/>
      <c r="F212" s="151"/>
      <c r="G212" s="153"/>
      <c r="H212" s="153"/>
      <c r="I212" s="154"/>
      <c r="J212" s="20"/>
      <c r="K212" s="6"/>
      <c r="L212" s="6"/>
    </row>
    <row r="213" spans="1:12" x14ac:dyDescent="0.25">
      <c r="A213" s="3"/>
      <c r="B213" s="48"/>
      <c r="C213" s="48"/>
      <c r="D213" s="52"/>
      <c r="E213" s="49"/>
      <c r="F213" s="26"/>
      <c r="G213" s="15"/>
      <c r="H213" s="15"/>
      <c r="I213" s="72"/>
      <c r="J213" s="20"/>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6"/>
      <c r="G215" s="15"/>
      <c r="H215" s="72"/>
      <c r="I215" s="87"/>
      <c r="J215" s="88"/>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5"/>
      <c r="G217" s="15"/>
      <c r="H217" s="15"/>
      <c r="I217" s="72"/>
      <c r="J217" s="20"/>
      <c r="K217" s="6"/>
      <c r="L217" s="6"/>
    </row>
    <row r="218" spans="1:12" x14ac:dyDescent="0.25">
      <c r="A218" s="3"/>
      <c r="B218" s="33"/>
      <c r="C218" s="143"/>
      <c r="D218" s="44"/>
      <c r="E218" s="85"/>
      <c r="F218" s="73"/>
      <c r="G218" s="15"/>
      <c r="H218" s="144"/>
      <c r="I218" s="87"/>
      <c r="J218" s="20"/>
      <c r="K218" s="6"/>
      <c r="L218" s="6"/>
    </row>
    <row r="219" spans="1:12" x14ac:dyDescent="0.25">
      <c r="A219" s="3"/>
      <c r="B219" s="33"/>
      <c r="C219" s="89"/>
      <c r="D219" s="44"/>
      <c r="E219" s="85"/>
      <c r="F219" s="73"/>
      <c r="G219" s="86"/>
      <c r="H219" s="86"/>
      <c r="I219" s="87"/>
      <c r="J219" s="20"/>
      <c r="K219" s="6"/>
      <c r="L219" s="6"/>
    </row>
    <row r="220" spans="1:12" ht="15.75" x14ac:dyDescent="0.25">
      <c r="A220" s="3"/>
      <c r="B220" s="146"/>
      <c r="C220" s="170"/>
      <c r="D220" s="168"/>
      <c r="E220" s="168"/>
      <c r="F220" s="151"/>
      <c r="G220" s="153"/>
      <c r="H220" s="153"/>
      <c r="I220" s="154"/>
      <c r="J220" s="20"/>
      <c r="K220" s="6"/>
      <c r="L220" s="6"/>
    </row>
    <row r="221" spans="1:12" x14ac:dyDescent="0.25">
      <c r="A221" s="3"/>
      <c r="B221" s="51"/>
      <c r="C221" s="51"/>
      <c r="D221" s="52"/>
      <c r="E221" s="52"/>
      <c r="F221" s="26"/>
      <c r="G221" s="15"/>
      <c r="H221" s="15"/>
      <c r="I221" s="72"/>
      <c r="J221" s="20"/>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5"/>
      <c r="G230" s="15"/>
      <c r="H230" s="15"/>
      <c r="I230" s="72"/>
      <c r="J230" s="20"/>
      <c r="K230" s="6"/>
      <c r="L230" s="6"/>
    </row>
    <row r="231" spans="1:12" x14ac:dyDescent="0.25">
      <c r="A231" s="3"/>
      <c r="B231" s="33"/>
      <c r="C231" s="143"/>
      <c r="D231" s="44"/>
      <c r="E231" s="85"/>
      <c r="F231" s="73"/>
      <c r="G231" s="15"/>
      <c r="H231" s="144"/>
      <c r="I231" s="87"/>
      <c r="J231" s="20"/>
      <c r="K231" s="6"/>
      <c r="L231" s="6"/>
    </row>
    <row r="232" spans="1:12" x14ac:dyDescent="0.25">
      <c r="A232" s="3"/>
      <c r="B232" s="33"/>
      <c r="C232" s="89"/>
      <c r="D232" s="44"/>
      <c r="E232" s="85"/>
      <c r="F232" s="73"/>
      <c r="G232" s="86"/>
      <c r="H232" s="86"/>
      <c r="I232" s="87"/>
      <c r="J232" s="20"/>
      <c r="K232" s="6"/>
      <c r="L232" s="6"/>
    </row>
    <row r="233" spans="1:12" ht="15.75" x14ac:dyDescent="0.25">
      <c r="A233" s="3"/>
      <c r="B233" s="146"/>
      <c r="C233" s="150"/>
      <c r="D233" s="168"/>
      <c r="E233" s="168"/>
      <c r="F233" s="151"/>
      <c r="G233" s="153"/>
      <c r="H233" s="153"/>
      <c r="I233" s="154"/>
      <c r="J233" s="20"/>
      <c r="K233" s="6"/>
      <c r="L233" s="6"/>
    </row>
    <row r="234" spans="1:12" ht="12" customHeight="1" x14ac:dyDescent="0.25">
      <c r="A234" s="3"/>
      <c r="B234" s="51"/>
      <c r="C234" s="51"/>
      <c r="D234" s="52"/>
      <c r="E234" s="52"/>
      <c r="F234" s="26"/>
      <c r="G234" s="15"/>
      <c r="H234" s="15"/>
      <c r="I234" s="72"/>
      <c r="J234" s="20"/>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ht="9.75" customHeight="1" x14ac:dyDescent="0.25">
      <c r="A239" s="3"/>
      <c r="B239" s="35"/>
      <c r="C239" s="35"/>
      <c r="D239" s="37"/>
      <c r="E239" s="38"/>
      <c r="F239" s="155"/>
      <c r="G239" s="15"/>
      <c r="H239" s="15"/>
      <c r="I239" s="72"/>
      <c r="J239" s="20"/>
      <c r="K239" s="6"/>
      <c r="L239" s="6"/>
    </row>
    <row r="240" spans="1:12" ht="16.5" customHeight="1" x14ac:dyDescent="0.25">
      <c r="A240" s="3"/>
      <c r="B240" s="33"/>
      <c r="C240" s="143"/>
      <c r="D240" s="44"/>
      <c r="E240" s="85"/>
      <c r="F240" s="73"/>
      <c r="G240" s="15"/>
      <c r="H240" s="144"/>
      <c r="I240" s="87"/>
      <c r="J240" s="20"/>
      <c r="K240" s="6"/>
      <c r="L240" s="6"/>
    </row>
    <row r="241" spans="1:12" x14ac:dyDescent="0.25">
      <c r="A241" s="3"/>
      <c r="B241" s="33"/>
      <c r="C241" s="89"/>
      <c r="D241" s="44"/>
      <c r="E241" s="85"/>
      <c r="F241" s="73"/>
      <c r="G241" s="86"/>
      <c r="H241" s="86"/>
      <c r="I241" s="87"/>
      <c r="J241" s="88"/>
      <c r="K241" s="6"/>
      <c r="L241" s="6"/>
    </row>
    <row r="242" spans="1:12" ht="15.75" x14ac:dyDescent="0.25">
      <c r="A242" s="3"/>
      <c r="B242" s="146"/>
      <c r="C242" s="170"/>
      <c r="D242" s="168"/>
      <c r="E242" s="168"/>
      <c r="F242" s="151"/>
      <c r="G242" s="153"/>
      <c r="H242" s="153"/>
      <c r="I242" s="154"/>
      <c r="J242" s="20"/>
      <c r="K242" s="6"/>
      <c r="L242" s="6"/>
    </row>
    <row r="243" spans="1:12" x14ac:dyDescent="0.25">
      <c r="A243" s="3"/>
      <c r="B243" s="35"/>
      <c r="C243" s="35"/>
      <c r="D243" s="37"/>
      <c r="E243" s="38"/>
      <c r="F243" s="23"/>
      <c r="G243" s="15"/>
      <c r="H243" s="15"/>
      <c r="I243" s="72"/>
      <c r="J243" s="20"/>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37"/>
      <c r="E250" s="38"/>
      <c r="F250" s="156"/>
      <c r="G250" s="15"/>
      <c r="H250" s="72"/>
      <c r="I250" s="87"/>
      <c r="J250" s="19"/>
      <c r="K250" s="6"/>
      <c r="L250" s="6"/>
    </row>
    <row r="251" spans="1:12" ht="15.75" x14ac:dyDescent="0.25">
      <c r="A251" s="3"/>
      <c r="B251" s="35"/>
      <c r="C251" s="35"/>
      <c r="D251" s="37"/>
      <c r="E251" s="38"/>
      <c r="F251" s="155"/>
      <c r="G251" s="15"/>
      <c r="H251" s="15"/>
      <c r="I251" s="72"/>
      <c r="J251" s="19"/>
      <c r="K251" s="6"/>
      <c r="L251" s="6"/>
    </row>
    <row r="252" spans="1:12" x14ac:dyDescent="0.25">
      <c r="A252" s="3"/>
      <c r="B252" s="33"/>
      <c r="C252" s="143"/>
      <c r="D252" s="44"/>
      <c r="E252" s="85"/>
      <c r="F252" s="73"/>
      <c r="G252" s="15"/>
      <c r="H252" s="144"/>
      <c r="I252" s="87"/>
      <c r="J252" s="20"/>
      <c r="K252" s="6"/>
      <c r="L252" s="6"/>
    </row>
    <row r="253" spans="1:12" x14ac:dyDescent="0.25">
      <c r="A253" s="3"/>
      <c r="B253" s="33"/>
      <c r="C253" s="143"/>
      <c r="D253" s="44"/>
      <c r="E253" s="85"/>
      <c r="F253" s="73"/>
      <c r="G253" s="15"/>
      <c r="H253" s="144"/>
      <c r="I253" s="87"/>
      <c r="J253" s="88"/>
      <c r="K253" s="6"/>
      <c r="L253" s="6"/>
    </row>
    <row r="254" spans="1:12" ht="15.75" x14ac:dyDescent="0.25">
      <c r="A254" s="3"/>
      <c r="B254" s="146"/>
      <c r="C254" s="170"/>
      <c r="D254" s="168"/>
      <c r="E254" s="168"/>
      <c r="F254" s="151"/>
      <c r="G254" s="153"/>
      <c r="H254" s="153"/>
      <c r="I254" s="154"/>
      <c r="J254" s="20"/>
      <c r="K254" s="6"/>
      <c r="L254" s="6"/>
    </row>
    <row r="255" spans="1:12" x14ac:dyDescent="0.25">
      <c r="A255" s="3"/>
      <c r="B255" s="35"/>
      <c r="C255" s="35"/>
      <c r="D255" s="37"/>
      <c r="E255" s="38"/>
      <c r="F255" s="23"/>
      <c r="G255" s="15"/>
      <c r="H255" s="15"/>
      <c r="I255" s="72"/>
      <c r="J255" s="20"/>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60"/>
      <c r="E257" s="38"/>
      <c r="F257" s="156"/>
      <c r="G257" s="15"/>
      <c r="H257" s="72"/>
      <c r="I257" s="87"/>
      <c r="J257" s="19"/>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37"/>
      <c r="E259" s="38"/>
      <c r="F259" s="156"/>
      <c r="G259" s="15"/>
      <c r="H259" s="72"/>
      <c r="I259" s="87"/>
      <c r="J259" s="19"/>
      <c r="K259" s="6"/>
      <c r="L259" s="6"/>
    </row>
    <row r="260" spans="1:12" ht="15.75" x14ac:dyDescent="0.25">
      <c r="A260" s="3"/>
      <c r="B260" s="35"/>
      <c r="C260" s="35"/>
      <c r="D260" s="37"/>
      <c r="E260" s="38"/>
      <c r="F260" s="155"/>
      <c r="G260" s="15"/>
      <c r="H260" s="15"/>
      <c r="I260" s="72"/>
      <c r="J260" s="19"/>
      <c r="K260" s="6"/>
      <c r="L260" s="6"/>
    </row>
    <row r="261" spans="1:12" x14ac:dyDescent="0.25">
      <c r="A261" s="3"/>
      <c r="B261" s="33"/>
      <c r="C261" s="143"/>
      <c r="D261" s="44"/>
      <c r="E261" s="85"/>
      <c r="F261" s="73"/>
      <c r="G261" s="15"/>
      <c r="H261" s="144"/>
      <c r="I261" s="87"/>
      <c r="J261" s="20"/>
      <c r="K261" s="6"/>
      <c r="L261" s="6"/>
    </row>
    <row r="262" spans="1:12" x14ac:dyDescent="0.25">
      <c r="A262" s="3"/>
      <c r="B262" s="171"/>
      <c r="C262" s="171"/>
      <c r="D262" s="172"/>
      <c r="E262" s="171"/>
      <c r="F262" s="73"/>
      <c r="G262" s="74"/>
      <c r="H262" s="149"/>
      <c r="I262" s="149"/>
      <c r="J262" s="20"/>
      <c r="K262" s="6"/>
      <c r="L262" s="6"/>
    </row>
    <row r="263" spans="1:12" ht="15.75" x14ac:dyDescent="0.25">
      <c r="A263" s="3"/>
      <c r="B263" s="146"/>
      <c r="C263" s="170"/>
      <c r="D263" s="168"/>
      <c r="E263" s="168"/>
      <c r="F263" s="151"/>
      <c r="G263" s="153"/>
      <c r="H263" s="153"/>
      <c r="I263" s="154"/>
      <c r="J263" s="20"/>
      <c r="K263" s="6"/>
      <c r="L263" s="6"/>
    </row>
    <row r="264" spans="1:12" x14ac:dyDescent="0.25">
      <c r="A264" s="3"/>
      <c r="B264" s="35"/>
      <c r="C264" s="35"/>
      <c r="D264" s="37"/>
      <c r="E264" s="38"/>
      <c r="F264" s="23"/>
      <c r="G264" s="15"/>
      <c r="H264" s="15"/>
      <c r="I264" s="72"/>
      <c r="J264" s="20"/>
      <c r="K264" s="6"/>
      <c r="L264" s="6"/>
    </row>
    <row r="265" spans="1:12" x14ac:dyDescent="0.25">
      <c r="A265" s="3"/>
      <c r="B265" s="35"/>
      <c r="C265" s="35"/>
      <c r="D265" s="60"/>
      <c r="E265" s="38"/>
      <c r="F265" s="156"/>
      <c r="G265" s="15"/>
      <c r="H265" s="72"/>
      <c r="I265" s="87"/>
      <c r="J265" s="14"/>
      <c r="K265" s="6"/>
      <c r="L265" s="6"/>
    </row>
    <row r="266" spans="1:12" x14ac:dyDescent="0.25">
      <c r="A266" s="3"/>
      <c r="B266" s="35"/>
      <c r="C266" s="35"/>
      <c r="D266" s="60"/>
      <c r="E266" s="38"/>
      <c r="F266" s="156"/>
      <c r="G266" s="15"/>
      <c r="H266" s="72"/>
      <c r="I266" s="87"/>
      <c r="J266" s="14"/>
    </row>
    <row r="267" spans="1:12" x14ac:dyDescent="0.25">
      <c r="A267" s="3"/>
      <c r="B267" s="35"/>
      <c r="C267" s="35"/>
      <c r="D267" s="60"/>
      <c r="E267" s="38"/>
      <c r="F267" s="156"/>
      <c r="G267" s="15"/>
      <c r="H267" s="72"/>
      <c r="I267" s="87"/>
      <c r="J267" s="14"/>
    </row>
    <row r="268" spans="1:12" x14ac:dyDescent="0.25">
      <c r="A268" s="3"/>
      <c r="B268" s="35"/>
      <c r="C268" s="35"/>
      <c r="D268" s="37"/>
      <c r="E268" s="38"/>
      <c r="F268" s="156"/>
      <c r="G268" s="15"/>
      <c r="H268" s="72"/>
      <c r="I268" s="87"/>
      <c r="J268" s="14"/>
    </row>
    <row r="269" spans="1:12" x14ac:dyDescent="0.25">
      <c r="A269" s="3"/>
      <c r="B269" s="35"/>
      <c r="C269" s="35"/>
      <c r="D269" s="37"/>
      <c r="E269" s="38"/>
      <c r="F269" s="155"/>
      <c r="G269" s="15"/>
      <c r="H269" s="15"/>
      <c r="I269" s="72"/>
      <c r="J269" s="14"/>
    </row>
    <row r="270" spans="1:12" x14ac:dyDescent="0.25">
      <c r="A270" s="3"/>
      <c r="B270" s="33"/>
      <c r="C270" s="143"/>
      <c r="D270" s="44"/>
      <c r="E270" s="85"/>
      <c r="F270" s="73"/>
      <c r="G270" s="15"/>
      <c r="H270" s="144"/>
      <c r="I270" s="87"/>
      <c r="J270" s="14"/>
    </row>
    <row r="271" spans="1:12" x14ac:dyDescent="0.25">
      <c r="A271" s="3"/>
      <c r="B271" s="173"/>
      <c r="C271" s="173"/>
      <c r="D271" s="174"/>
      <c r="E271" s="173"/>
      <c r="F271" s="175"/>
      <c r="G271" s="176"/>
      <c r="H271" s="177"/>
      <c r="I271" s="177"/>
      <c r="J271" s="14"/>
    </row>
    <row r="272" spans="1:12" ht="15.75" x14ac:dyDescent="0.25">
      <c r="A272" s="3"/>
      <c r="B272" s="146"/>
      <c r="C272" s="170"/>
      <c r="D272" s="168"/>
      <c r="E272" s="168"/>
      <c r="F272" s="151"/>
      <c r="G272" s="153"/>
      <c r="H272" s="153"/>
      <c r="I272" s="154"/>
      <c r="J272" s="20"/>
    </row>
    <row r="273" spans="1:10" x14ac:dyDescent="0.25">
      <c r="A273" s="3"/>
      <c r="B273" s="35"/>
      <c r="C273" s="35"/>
      <c r="D273" s="37"/>
      <c r="E273" s="38"/>
      <c r="F273" s="23"/>
      <c r="G273" s="15"/>
      <c r="H273" s="15"/>
      <c r="I273" s="72"/>
      <c r="J273" s="20"/>
    </row>
    <row r="274" spans="1:10" x14ac:dyDescent="0.25">
      <c r="A274" s="3"/>
      <c r="B274" s="35"/>
      <c r="C274" s="35"/>
      <c r="D274" s="60"/>
      <c r="E274" s="38"/>
      <c r="F274" s="156"/>
      <c r="G274" s="15"/>
      <c r="H274" s="72"/>
      <c r="I274" s="87"/>
      <c r="J274" s="20"/>
    </row>
    <row r="275" spans="1:10" x14ac:dyDescent="0.25">
      <c r="A275" s="3"/>
      <c r="B275" s="35"/>
      <c r="C275" s="35"/>
      <c r="D275" s="60"/>
      <c r="E275" s="38"/>
      <c r="F275" s="156"/>
      <c r="G275" s="15"/>
      <c r="H275" s="72"/>
      <c r="I275" s="87"/>
      <c r="J275" s="20"/>
    </row>
    <row r="276" spans="1:10" x14ac:dyDescent="0.25">
      <c r="A276" s="3"/>
      <c r="B276" s="35"/>
      <c r="C276" s="35"/>
      <c r="D276" s="60"/>
      <c r="E276" s="38"/>
      <c r="F276" s="156"/>
      <c r="G276" s="15"/>
      <c r="H276" s="72"/>
      <c r="I276" s="87"/>
      <c r="J276" s="14"/>
    </row>
    <row r="277" spans="1:10" x14ac:dyDescent="0.25">
      <c r="A277" s="3"/>
      <c r="B277" s="35"/>
      <c r="C277" s="35"/>
      <c r="D277" s="37"/>
      <c r="E277" s="38"/>
      <c r="F277" s="156"/>
      <c r="G277" s="15"/>
      <c r="H277" s="72"/>
      <c r="I277" s="87"/>
      <c r="J277" s="14"/>
    </row>
    <row r="278" spans="1:10" x14ac:dyDescent="0.25">
      <c r="A278" s="3"/>
      <c r="B278" s="35"/>
      <c r="C278" s="35"/>
      <c r="D278" s="37"/>
      <c r="E278" s="38"/>
      <c r="F278" s="155"/>
      <c r="G278" s="15"/>
      <c r="H278" s="15"/>
      <c r="I278" s="72"/>
      <c r="J278" s="14"/>
    </row>
    <row r="279" spans="1:10" x14ac:dyDescent="0.25">
      <c r="A279" s="3"/>
      <c r="B279" s="33"/>
      <c r="C279" s="143"/>
      <c r="D279" s="44"/>
      <c r="E279" s="85"/>
      <c r="F279" s="73"/>
      <c r="G279" s="15"/>
      <c r="H279" s="144"/>
      <c r="I279" s="87"/>
      <c r="J279" s="14"/>
    </row>
    <row r="280" spans="1:10" x14ac:dyDescent="0.25">
      <c r="A280" s="3"/>
      <c r="B280" s="173"/>
      <c r="C280" s="173"/>
      <c r="D280" s="174"/>
      <c r="E280" s="173"/>
      <c r="F280" s="178"/>
      <c r="G280" s="179"/>
      <c r="H280" s="180"/>
      <c r="I280" s="180"/>
    </row>
    <row r="281" spans="1:10" ht="15.75" x14ac:dyDescent="0.25">
      <c r="A281" s="3"/>
      <c r="B281" s="146"/>
      <c r="C281" s="170"/>
      <c r="D281" s="168"/>
      <c r="E281" s="168"/>
      <c r="F281" s="151"/>
      <c r="G281" s="153"/>
      <c r="H281" s="153"/>
      <c r="I281" s="154"/>
    </row>
    <row r="282" spans="1:10" x14ac:dyDescent="0.25">
      <c r="A282" s="3"/>
      <c r="B282" s="35"/>
      <c r="C282" s="35"/>
      <c r="D282" s="37"/>
      <c r="E282" s="38"/>
      <c r="F282" s="23"/>
      <c r="G282" s="15"/>
      <c r="H282" s="15"/>
      <c r="I282" s="72"/>
    </row>
    <row r="283" spans="1:10" x14ac:dyDescent="0.25">
      <c r="A283" s="3"/>
      <c r="B283" s="35"/>
      <c r="C283" s="35"/>
      <c r="D283" s="69"/>
      <c r="E283" s="38"/>
      <c r="F283" s="156"/>
      <c r="G283" s="15"/>
      <c r="H283" s="72"/>
      <c r="I283" s="87"/>
    </row>
    <row r="284" spans="1:10" x14ac:dyDescent="0.25">
      <c r="A284" s="3"/>
      <c r="B284" s="35"/>
      <c r="C284" s="35"/>
      <c r="D284" s="69"/>
      <c r="E284" s="38"/>
      <c r="F284" s="156"/>
      <c r="G284" s="15"/>
      <c r="H284" s="72"/>
      <c r="I284" s="87"/>
    </row>
    <row r="285" spans="1:10" x14ac:dyDescent="0.25">
      <c r="A285" s="3"/>
      <c r="B285" s="35"/>
      <c r="C285" s="35"/>
      <c r="D285" s="69"/>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37"/>
      <c r="E298" s="38"/>
      <c r="F298" s="156"/>
      <c r="G298" s="15"/>
      <c r="H298" s="72"/>
      <c r="I298" s="87"/>
    </row>
    <row r="299" spans="1:9" x14ac:dyDescent="0.25">
      <c r="A299" s="3"/>
      <c r="B299" s="35"/>
      <c r="C299" s="35"/>
      <c r="D299" s="37"/>
      <c r="E299" s="38"/>
      <c r="F299" s="155"/>
      <c r="G299" s="15"/>
      <c r="H299" s="15"/>
      <c r="I299" s="72"/>
    </row>
    <row r="300" spans="1:9" x14ac:dyDescent="0.25">
      <c r="A300" s="3"/>
      <c r="B300" s="33"/>
      <c r="C300" s="143"/>
      <c r="D300" s="44"/>
      <c r="E300" s="85"/>
      <c r="F300" s="73"/>
      <c r="G300" s="15"/>
      <c r="H300" s="144"/>
      <c r="I300" s="87"/>
    </row>
    <row r="301" spans="1:9" x14ac:dyDescent="0.25">
      <c r="A301" s="3"/>
      <c r="B301" s="173"/>
      <c r="C301" s="173"/>
      <c r="D301" s="174"/>
      <c r="E301" s="173"/>
      <c r="F301" s="178"/>
      <c r="G301" s="179"/>
      <c r="H301" s="180"/>
      <c r="I301" s="180"/>
    </row>
    <row r="302" spans="1:9" ht="15.75" x14ac:dyDescent="0.25">
      <c r="A302" s="3"/>
      <c r="B302" s="146"/>
      <c r="C302" s="170"/>
      <c r="D302" s="168"/>
      <c r="E302" s="168"/>
      <c r="F302" s="151"/>
      <c r="G302" s="153"/>
      <c r="H302" s="153"/>
      <c r="I302" s="154"/>
    </row>
    <row r="303" spans="1:9" x14ac:dyDescent="0.25">
      <c r="A303" s="3"/>
      <c r="B303" s="35"/>
      <c r="C303" s="35"/>
      <c r="D303" s="37"/>
      <c r="E303" s="38"/>
      <c r="F303" s="23"/>
      <c r="G303" s="15"/>
      <c r="H303" s="15"/>
      <c r="I303" s="72"/>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37"/>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37"/>
      <c r="E315" s="38"/>
      <c r="F315" s="155"/>
      <c r="G315" s="15"/>
      <c r="H315" s="15"/>
      <c r="I315" s="72"/>
    </row>
    <row r="316" spans="1:9" x14ac:dyDescent="0.25">
      <c r="A316" s="3"/>
      <c r="B316" s="33"/>
      <c r="C316" s="143"/>
      <c r="D316" s="44"/>
      <c r="E316" s="85"/>
      <c r="F316" s="73"/>
      <c r="G316" s="15"/>
      <c r="H316" s="144"/>
      <c r="I316" s="87"/>
    </row>
    <row r="317" spans="1:9" x14ac:dyDescent="0.25">
      <c r="A317" s="3"/>
      <c r="B317" s="173"/>
      <c r="C317" s="173"/>
      <c r="D317" s="174"/>
      <c r="E317" s="173"/>
      <c r="F317" s="178"/>
      <c r="G317" s="179"/>
      <c r="H317" s="180"/>
      <c r="I317" s="180"/>
    </row>
    <row r="318" spans="1:9" ht="15.75" x14ac:dyDescent="0.25">
      <c r="A318" s="3"/>
      <c r="B318" s="146"/>
      <c r="C318" s="170"/>
      <c r="D318" s="168"/>
      <c r="E318" s="168"/>
      <c r="F318" s="151"/>
      <c r="G318" s="153"/>
      <c r="H318" s="153"/>
      <c r="I318" s="154"/>
    </row>
    <row r="319" spans="1:9" x14ac:dyDescent="0.25">
      <c r="A319" s="3"/>
      <c r="B319" s="35"/>
      <c r="C319" s="35"/>
      <c r="D319" s="37"/>
      <c r="E319" s="38"/>
      <c r="F319" s="23"/>
      <c r="G319" s="15"/>
      <c r="H319" s="15"/>
      <c r="I319" s="72"/>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c r="J391" s="88"/>
    </row>
    <row r="392" spans="1:10" x14ac:dyDescent="0.25">
      <c r="A392" s="3"/>
      <c r="B392" s="35"/>
      <c r="C392" s="35"/>
      <c r="D392" s="37"/>
      <c r="E392" s="38"/>
      <c r="F392" s="155"/>
      <c r="G392" s="15"/>
      <c r="H392" s="15"/>
      <c r="I392" s="72"/>
    </row>
    <row r="393" spans="1:10" x14ac:dyDescent="0.25">
      <c r="A393" s="3"/>
      <c r="B393" s="33"/>
      <c r="C393" s="143"/>
      <c r="D393" s="44"/>
      <c r="E393" s="85"/>
      <c r="F393" s="73"/>
      <c r="G393" s="15"/>
      <c r="H393" s="144"/>
      <c r="I393" s="87"/>
    </row>
    <row r="394" spans="1:10" x14ac:dyDescent="0.25">
      <c r="A394" s="3"/>
      <c r="B394" s="173"/>
      <c r="C394" s="173"/>
      <c r="D394" s="174"/>
      <c r="E394" s="173"/>
      <c r="F394" s="178"/>
      <c r="G394" s="179"/>
      <c r="H394" s="180"/>
      <c r="I394"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80"/>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4" customFormat="1" ht="15.75" x14ac:dyDescent="0.25">
      <c r="B10" s="142" t="s">
        <v>36</v>
      </c>
      <c r="C10" s="90"/>
      <c r="D10" s="95" t="s">
        <v>9</v>
      </c>
      <c r="E10" s="95" t="s">
        <v>0</v>
      </c>
      <c r="F10" s="75" t="s">
        <v>35</v>
      </c>
      <c r="G10" s="77" t="s">
        <v>1</v>
      </c>
      <c r="H10" s="77" t="s">
        <v>10</v>
      </c>
      <c r="I10" s="78"/>
      <c r="J10" s="19"/>
      <c r="K10" s="5"/>
      <c r="L10" s="5"/>
    </row>
    <row r="11" spans="2:12" x14ac:dyDescent="0.25">
      <c r="B11" s="34"/>
      <c r="C11" s="63"/>
      <c r="D11" s="64"/>
      <c r="E11" s="38"/>
      <c r="F11" s="17"/>
      <c r="G11" s="15"/>
      <c r="H11" s="15"/>
      <c r="I11" s="125"/>
      <c r="J11" s="20"/>
      <c r="K11" s="6"/>
      <c r="L11" s="6"/>
    </row>
    <row r="12" spans="2:12" s="5" customFormat="1" ht="15.75" x14ac:dyDescent="0.25">
      <c r="B12" s="221" t="s">
        <v>179</v>
      </c>
      <c r="C12" s="68"/>
      <c r="D12" s="60"/>
      <c r="E12" s="38"/>
      <c r="F12" s="59"/>
      <c r="G12" s="15">
        <f t="shared" ref="G12:G31" si="0">($D12*F12)</f>
        <v>0</v>
      </c>
      <c r="H12" s="72" t="e">
        <f>(G12/'Cover Sheet'!H$3)</f>
        <v>#DIV/0!</v>
      </c>
      <c r="I12" s="126"/>
      <c r="J12" s="19"/>
    </row>
    <row r="13" spans="2:12" s="5" customFormat="1" ht="15.75" x14ac:dyDescent="0.25">
      <c r="B13" s="221" t="s">
        <v>180</v>
      </c>
      <c r="C13" s="68"/>
      <c r="D13" s="37"/>
      <c r="E13" s="38"/>
      <c r="F13" s="59"/>
      <c r="G13" s="15">
        <f t="shared" si="0"/>
        <v>0</v>
      </c>
      <c r="H13" s="72" t="e">
        <f>(G13/'Cover Sheet'!H$3)</f>
        <v>#DIV/0!</v>
      </c>
      <c r="I13" s="126"/>
      <c r="J13" s="19"/>
    </row>
    <row r="14" spans="2:12" s="5" customFormat="1" ht="15.75" x14ac:dyDescent="0.25">
      <c r="B14" s="221" t="s">
        <v>181</v>
      </c>
      <c r="C14" s="35"/>
      <c r="D14" s="37"/>
      <c r="E14" s="38"/>
      <c r="F14" s="59"/>
      <c r="G14" s="15">
        <f t="shared" si="0"/>
        <v>0</v>
      </c>
      <c r="H14" s="72" t="e">
        <f>(G14/'Cover Sheet'!H$3)</f>
        <v>#DIV/0!</v>
      </c>
      <c r="I14" s="126"/>
      <c r="J14" s="19"/>
    </row>
    <row r="15" spans="2:12" s="5" customFormat="1" ht="15.75" x14ac:dyDescent="0.25">
      <c r="B15" s="221" t="s">
        <v>182</v>
      </c>
      <c r="C15" s="35"/>
      <c r="D15" s="60"/>
      <c r="E15" s="38"/>
      <c r="F15" s="59"/>
      <c r="G15" s="15">
        <f t="shared" si="0"/>
        <v>0</v>
      </c>
      <c r="H15" s="72" t="e">
        <f>(G15/'Cover Sheet'!H$3)</f>
        <v>#DIV/0!</v>
      </c>
      <c r="I15" s="126"/>
      <c r="J15" s="19"/>
    </row>
    <row r="16" spans="2:12" s="5" customFormat="1" ht="15.75" x14ac:dyDescent="0.25">
      <c r="B16" s="221" t="s">
        <v>183</v>
      </c>
      <c r="C16" s="35"/>
      <c r="D16" s="60"/>
      <c r="E16" s="38"/>
      <c r="F16" s="59"/>
      <c r="G16" s="15">
        <f t="shared" si="0"/>
        <v>0</v>
      </c>
      <c r="H16" s="72" t="e">
        <f>(G16/'Cover Sheet'!H$3)</f>
        <v>#DIV/0!</v>
      </c>
      <c r="I16" s="126"/>
      <c r="J16" s="19"/>
    </row>
    <row r="17" spans="2:12" s="5" customFormat="1" ht="15.75" x14ac:dyDescent="0.25">
      <c r="B17" s="221" t="s">
        <v>184</v>
      </c>
      <c r="C17" s="35"/>
      <c r="D17" s="60"/>
      <c r="E17" s="38"/>
      <c r="F17" s="59"/>
      <c r="G17" s="15">
        <f t="shared" si="0"/>
        <v>0</v>
      </c>
      <c r="H17" s="72" t="e">
        <f>(G17/'Cover Sheet'!H$3)</f>
        <v>#DIV/0!</v>
      </c>
      <c r="I17" s="126"/>
      <c r="J17" s="19"/>
    </row>
    <row r="18" spans="2:12" s="5" customFormat="1" ht="15.75" x14ac:dyDescent="0.25">
      <c r="B18" s="221" t="s">
        <v>185</v>
      </c>
      <c r="C18" s="35"/>
      <c r="D18" s="60"/>
      <c r="E18" s="38"/>
      <c r="F18" s="59"/>
      <c r="G18" s="15">
        <f t="shared" si="0"/>
        <v>0</v>
      </c>
      <c r="H18" s="72" t="e">
        <f>(G18/'Cover Sheet'!H$3)</f>
        <v>#DIV/0!</v>
      </c>
      <c r="I18" s="127"/>
      <c r="J18" s="19"/>
    </row>
    <row r="19" spans="2:12" s="5" customFormat="1" ht="15.75" x14ac:dyDescent="0.25">
      <c r="B19" s="221" t="s">
        <v>186</v>
      </c>
      <c r="C19" s="35"/>
      <c r="D19" s="60"/>
      <c r="E19" s="38"/>
      <c r="F19" s="59"/>
      <c r="G19" s="15">
        <f t="shared" si="0"/>
        <v>0</v>
      </c>
      <c r="H19" s="72" t="e">
        <f>(G19/'Cover Sheet'!H$3)</f>
        <v>#DIV/0!</v>
      </c>
      <c r="I19" s="126"/>
      <c r="J19" s="19"/>
    </row>
    <row r="20" spans="2:12" s="5" customFormat="1" ht="15.75" x14ac:dyDescent="0.25">
      <c r="B20" s="221" t="s">
        <v>187</v>
      </c>
      <c r="C20" s="35"/>
      <c r="D20" s="60"/>
      <c r="E20" s="38"/>
      <c r="F20" s="59"/>
      <c r="G20" s="15">
        <f t="shared" si="0"/>
        <v>0</v>
      </c>
      <c r="H20" s="72" t="e">
        <f>(G20/'Cover Sheet'!H$3)</f>
        <v>#DIV/0!</v>
      </c>
      <c r="I20" s="126"/>
      <c r="J20" s="19"/>
    </row>
    <row r="21" spans="2:12" s="5" customFormat="1" ht="15.75" x14ac:dyDescent="0.25">
      <c r="B21" s="221" t="s">
        <v>188</v>
      </c>
      <c r="C21" s="35"/>
      <c r="D21" s="60"/>
      <c r="E21" s="38"/>
      <c r="F21" s="59"/>
      <c r="G21" s="15">
        <f t="shared" si="0"/>
        <v>0</v>
      </c>
      <c r="H21" s="72" t="e">
        <f>(G21/'Cover Sheet'!H$3)</f>
        <v>#DIV/0!</v>
      </c>
      <c r="I21" s="126"/>
      <c r="J21" s="19"/>
    </row>
    <row r="22" spans="2:12" s="5" customFormat="1" ht="15.75" x14ac:dyDescent="0.25">
      <c r="B22" s="221" t="s">
        <v>189</v>
      </c>
      <c r="C22" s="35"/>
      <c r="D22" s="60"/>
      <c r="E22" s="38"/>
      <c r="F22" s="59"/>
      <c r="G22" s="15">
        <f t="shared" si="0"/>
        <v>0</v>
      </c>
      <c r="H22" s="72" t="e">
        <f>(G22/'Cover Sheet'!H$3)</f>
        <v>#DIV/0!</v>
      </c>
      <c r="I22" s="126"/>
      <c r="J22" s="19"/>
    </row>
    <row r="23" spans="2:12" s="5" customFormat="1" ht="15.75" x14ac:dyDescent="0.25">
      <c r="B23" s="221" t="s">
        <v>190</v>
      </c>
      <c r="C23" s="35"/>
      <c r="D23" s="60"/>
      <c r="E23" s="38"/>
      <c r="F23" s="59"/>
      <c r="G23" s="15">
        <f t="shared" ref="G23:G29" si="1">($D23*F23)</f>
        <v>0</v>
      </c>
      <c r="H23" s="72" t="e">
        <f>(G23/'Cover Sheet'!H$3)</f>
        <v>#DIV/0!</v>
      </c>
      <c r="I23" s="126"/>
      <c r="J23" s="19"/>
    </row>
    <row r="24" spans="2:12" s="5" customFormat="1" ht="15.75" x14ac:dyDescent="0.25">
      <c r="B24" s="221" t="s">
        <v>191</v>
      </c>
      <c r="C24" s="35"/>
      <c r="D24" s="60"/>
      <c r="E24" s="38"/>
      <c r="F24" s="59"/>
      <c r="G24" s="15">
        <f t="shared" si="1"/>
        <v>0</v>
      </c>
      <c r="H24" s="72" t="e">
        <f>(G24/'Cover Sheet'!H$3)</f>
        <v>#DIV/0!</v>
      </c>
      <c r="I24" s="126"/>
      <c r="J24" s="19"/>
    </row>
    <row r="25" spans="2:12" s="5" customFormat="1" ht="15.75" x14ac:dyDescent="0.25">
      <c r="B25" s="221" t="s">
        <v>192</v>
      </c>
      <c r="C25" s="35"/>
      <c r="D25" s="60"/>
      <c r="E25" s="38"/>
      <c r="F25" s="59"/>
      <c r="G25" s="15">
        <f t="shared" si="1"/>
        <v>0</v>
      </c>
      <c r="H25" s="72" t="e">
        <f>(G25/'Cover Sheet'!H$3)</f>
        <v>#DIV/0!</v>
      </c>
      <c r="I25" s="126"/>
      <c r="J25" s="19"/>
    </row>
    <row r="26" spans="2:12" s="5" customFormat="1" ht="15.75" x14ac:dyDescent="0.25">
      <c r="B26" s="221" t="s">
        <v>223</v>
      </c>
      <c r="C26" s="35"/>
      <c r="D26" s="60"/>
      <c r="E26" s="38"/>
      <c r="F26" s="59"/>
      <c r="G26" s="15">
        <f t="shared" si="1"/>
        <v>0</v>
      </c>
      <c r="H26" s="72" t="e">
        <f>(G26/'Cover Sheet'!H$3)</f>
        <v>#DIV/0!</v>
      </c>
      <c r="I26" s="126"/>
      <c r="J26" s="19"/>
    </row>
    <row r="27" spans="2:12" s="5" customFormat="1" ht="15.75" x14ac:dyDescent="0.25">
      <c r="B27" s="221" t="s">
        <v>193</v>
      </c>
      <c r="C27" s="35"/>
      <c r="D27" s="60"/>
      <c r="E27" s="38"/>
      <c r="F27" s="59"/>
      <c r="G27" s="15">
        <f t="shared" si="1"/>
        <v>0</v>
      </c>
      <c r="H27" s="72" t="e">
        <f>(G27/'Cover Sheet'!H$3)</f>
        <v>#DIV/0!</v>
      </c>
      <c r="I27" s="126"/>
      <c r="J27" s="19"/>
    </row>
    <row r="28" spans="2:12" s="5" customFormat="1" ht="15.75" x14ac:dyDescent="0.25">
      <c r="B28" s="221" t="s">
        <v>194</v>
      </c>
      <c r="C28" s="35"/>
      <c r="D28" s="60"/>
      <c r="E28" s="38"/>
      <c r="F28" s="59"/>
      <c r="G28" s="15">
        <f t="shared" si="1"/>
        <v>0</v>
      </c>
      <c r="H28" s="72" t="e">
        <f>(G28/'Cover Sheet'!H$3)</f>
        <v>#DIV/0!</v>
      </c>
      <c r="I28" s="126"/>
      <c r="J28" s="19"/>
    </row>
    <row r="29" spans="2:12" s="5" customFormat="1" ht="15.75" x14ac:dyDescent="0.25">
      <c r="B29" s="221" t="s">
        <v>222</v>
      </c>
      <c r="C29" s="35"/>
      <c r="D29" s="60"/>
      <c r="E29" s="38"/>
      <c r="F29" s="59"/>
      <c r="G29" s="15">
        <f t="shared" si="1"/>
        <v>0</v>
      </c>
      <c r="H29" s="72" t="e">
        <f>(G29/'Cover Sheet'!H$3)</f>
        <v>#DIV/0!</v>
      </c>
      <c r="I29" s="126"/>
      <c r="J29" s="19"/>
    </row>
    <row r="30" spans="2:12" s="5" customFormat="1" ht="15.75" x14ac:dyDescent="0.25">
      <c r="B30" s="221" t="s">
        <v>195</v>
      </c>
      <c r="C30" s="35"/>
      <c r="D30" s="60"/>
      <c r="E30" s="38"/>
      <c r="F30" s="59"/>
      <c r="G30" s="15">
        <f t="shared" si="0"/>
        <v>0</v>
      </c>
      <c r="H30" s="72" t="e">
        <f>(G30/'Cover Sheet'!H$3)</f>
        <v>#DIV/0!</v>
      </c>
      <c r="I30" s="126"/>
      <c r="J30" s="19"/>
    </row>
    <row r="31" spans="2:12" s="5" customFormat="1" ht="15.75" x14ac:dyDescent="0.25">
      <c r="B31" s="221" t="s">
        <v>196</v>
      </c>
      <c r="C31" s="35"/>
      <c r="D31" s="60"/>
      <c r="E31" s="38"/>
      <c r="F31" s="59"/>
      <c r="G31" s="15">
        <f t="shared" si="0"/>
        <v>0</v>
      </c>
      <c r="H31" s="72" t="e">
        <f>(G31/'Cover Sheet'!H$3)</f>
        <v>#DIV/0!</v>
      </c>
      <c r="I31" s="126"/>
      <c r="J31" s="19"/>
    </row>
    <row r="32" spans="2:12" s="4" customFormat="1" ht="15.75" x14ac:dyDescent="0.25">
      <c r="B32" s="34"/>
      <c r="C32" s="35"/>
      <c r="D32" s="37"/>
      <c r="E32" s="38"/>
      <c r="F32" s="17"/>
      <c r="G32" s="15"/>
      <c r="H32" s="15"/>
      <c r="I32" s="125"/>
      <c r="J32" s="19"/>
      <c r="K32" s="5"/>
      <c r="L32" s="5"/>
    </row>
    <row r="33" spans="1:12" s="6" customFormat="1" ht="14.25" thickBot="1" x14ac:dyDescent="0.3">
      <c r="B33" s="91"/>
      <c r="C33" s="92" t="str">
        <f>+B10</f>
        <v>C10 - INTERIOR CONSTRUCTION</v>
      </c>
      <c r="D33" s="79"/>
      <c r="E33" s="80"/>
      <c r="F33" s="81"/>
      <c r="G33" s="82">
        <f>SUM(G11:G32)</f>
        <v>0</v>
      </c>
      <c r="H33" s="83" t="e">
        <f>SUM(H11:H32)</f>
        <v>#DIV/0!</v>
      </c>
      <c r="I33" s="84"/>
      <c r="J33" s="20"/>
    </row>
    <row r="34" spans="1:12" ht="15.75" customHeight="1" x14ac:dyDescent="0.25">
      <c r="A34" s="3"/>
      <c r="B34" s="148"/>
      <c r="C34" s="48"/>
      <c r="D34" s="107"/>
      <c r="E34" s="48"/>
      <c r="F34" s="23"/>
      <c r="G34" s="116"/>
      <c r="H34" s="72"/>
      <c r="I34" s="87"/>
      <c r="J34" s="20"/>
      <c r="K34" s="6"/>
      <c r="L34" s="6"/>
    </row>
    <row r="35" spans="1:12" ht="15.75" customHeight="1" x14ac:dyDescent="0.25">
      <c r="A35" s="3"/>
      <c r="B35" s="148"/>
      <c r="C35" s="48"/>
      <c r="D35" s="107"/>
      <c r="E35" s="48"/>
      <c r="F35" s="23"/>
      <c r="G35" s="116"/>
      <c r="H35" s="72"/>
      <c r="I35" s="87"/>
      <c r="J35" s="20"/>
      <c r="K35" s="6"/>
      <c r="L35" s="6"/>
    </row>
    <row r="36" spans="1:12" ht="7.5" customHeight="1" x14ac:dyDescent="0.25">
      <c r="A36" s="3"/>
      <c r="B36" s="33"/>
      <c r="C36" s="33"/>
      <c r="D36" s="32"/>
      <c r="E36" s="33"/>
      <c r="F36" s="73"/>
      <c r="G36" s="74"/>
      <c r="H36" s="74"/>
      <c r="I36" s="149"/>
      <c r="J36" s="20"/>
      <c r="K36" s="6"/>
      <c r="L36" s="6"/>
    </row>
    <row r="37" spans="1:12" ht="6.75" customHeight="1" x14ac:dyDescent="0.25">
      <c r="A37" s="3"/>
      <c r="B37" s="48"/>
      <c r="C37" s="33"/>
      <c r="D37" s="32"/>
      <c r="E37" s="33"/>
      <c r="F37" s="23"/>
      <c r="G37" s="70"/>
      <c r="H37" s="70"/>
      <c r="I37" s="149"/>
      <c r="J37" s="20"/>
      <c r="K37" s="6"/>
      <c r="L37" s="6"/>
    </row>
    <row r="38" spans="1:12" x14ac:dyDescent="0.25">
      <c r="A38" s="3"/>
      <c r="B38" s="33"/>
      <c r="C38" s="143"/>
      <c r="D38" s="44"/>
      <c r="E38" s="85"/>
      <c r="F38" s="73"/>
      <c r="G38" s="15"/>
      <c r="H38" s="144"/>
      <c r="I38" s="87"/>
      <c r="J38" s="20"/>
      <c r="K38" s="6"/>
      <c r="L38" s="6"/>
    </row>
    <row r="39" spans="1:12" x14ac:dyDescent="0.25">
      <c r="A39" s="3"/>
      <c r="B39" s="33"/>
      <c r="C39" s="143"/>
      <c r="D39" s="44"/>
      <c r="E39" s="85"/>
      <c r="F39" s="73"/>
      <c r="G39" s="15"/>
      <c r="H39" s="144"/>
      <c r="I39" s="87"/>
      <c r="J39" s="88"/>
      <c r="K39" s="6"/>
      <c r="L39" s="6"/>
    </row>
    <row r="40" spans="1:12" ht="15.75" x14ac:dyDescent="0.25">
      <c r="A40" s="3"/>
      <c r="B40" s="146"/>
      <c r="C40" s="170"/>
      <c r="D40" s="168"/>
      <c r="E40" s="168"/>
      <c r="F40" s="151"/>
      <c r="G40" s="153"/>
      <c r="H40" s="153"/>
      <c r="I40" s="154"/>
      <c r="J40" s="20"/>
      <c r="K40" s="6"/>
      <c r="L40" s="6"/>
    </row>
    <row r="41" spans="1:12" x14ac:dyDescent="0.25">
      <c r="A41" s="3"/>
      <c r="B41" s="35"/>
      <c r="C41" s="35"/>
      <c r="D41" s="37"/>
      <c r="E41" s="38"/>
      <c r="F41" s="23"/>
      <c r="G41" s="15"/>
      <c r="H41" s="15"/>
      <c r="I41" s="72"/>
      <c r="J41" s="20"/>
      <c r="K41" s="6"/>
      <c r="L41" s="6"/>
    </row>
    <row r="42" spans="1:12" ht="15.75" x14ac:dyDescent="0.25">
      <c r="A42" s="3"/>
      <c r="B42" s="35"/>
      <c r="C42" s="35"/>
      <c r="D42" s="60"/>
      <c r="E42" s="38"/>
      <c r="F42" s="156"/>
      <c r="G42" s="15"/>
      <c r="H42" s="72"/>
      <c r="I42" s="87"/>
      <c r="J42" s="19"/>
      <c r="K42" s="6"/>
      <c r="L42" s="6"/>
    </row>
    <row r="43" spans="1:12" ht="15.75" x14ac:dyDescent="0.25">
      <c r="A43" s="3"/>
      <c r="B43" s="35"/>
      <c r="C43" s="35"/>
      <c r="D43" s="60"/>
      <c r="E43" s="38"/>
      <c r="F43" s="156"/>
      <c r="G43" s="15"/>
      <c r="H43" s="72"/>
      <c r="I43" s="87"/>
      <c r="J43" s="19"/>
      <c r="K43" s="6"/>
      <c r="L43" s="6"/>
    </row>
    <row r="44" spans="1:12" ht="15.75" x14ac:dyDescent="0.25">
      <c r="A44" s="3"/>
      <c r="B44" s="35"/>
      <c r="C44" s="35"/>
      <c r="D44" s="60"/>
      <c r="E44" s="38"/>
      <c r="F44" s="156"/>
      <c r="G44" s="15"/>
      <c r="H44" s="72"/>
      <c r="I44" s="87"/>
      <c r="J44" s="19"/>
      <c r="K44" s="6"/>
      <c r="L44" s="6"/>
    </row>
    <row r="45" spans="1:12" ht="15.75" x14ac:dyDescent="0.25">
      <c r="A45" s="3"/>
      <c r="B45" s="35"/>
      <c r="C45" s="35"/>
      <c r="D45" s="37"/>
      <c r="E45" s="38"/>
      <c r="F45" s="156"/>
      <c r="G45" s="15"/>
      <c r="H45" s="72"/>
      <c r="I45" s="87"/>
      <c r="J45" s="19"/>
      <c r="K45" s="6"/>
      <c r="L45" s="6"/>
    </row>
    <row r="46" spans="1:12" ht="15.75" x14ac:dyDescent="0.25">
      <c r="A46" s="3"/>
      <c r="B46" s="35"/>
      <c r="C46" s="35"/>
      <c r="D46" s="37"/>
      <c r="E46" s="38"/>
      <c r="F46" s="155"/>
      <c r="G46" s="15"/>
      <c r="H46" s="15"/>
      <c r="I46" s="72"/>
      <c r="J46" s="19"/>
      <c r="K46" s="6"/>
      <c r="L46" s="6"/>
    </row>
    <row r="47" spans="1:12" x14ac:dyDescent="0.25">
      <c r="A47" s="3"/>
      <c r="B47" s="33"/>
      <c r="C47" s="143"/>
      <c r="D47" s="44"/>
      <c r="E47" s="85"/>
      <c r="F47" s="73"/>
      <c r="G47" s="15"/>
      <c r="H47" s="144"/>
      <c r="I47" s="87"/>
      <c r="J47" s="20"/>
      <c r="K47" s="6"/>
      <c r="L47" s="6"/>
    </row>
    <row r="48" spans="1:12" x14ac:dyDescent="0.25">
      <c r="A48" s="3"/>
      <c r="B48" s="171"/>
      <c r="C48" s="171"/>
      <c r="D48" s="172"/>
      <c r="E48" s="171"/>
      <c r="F48" s="73"/>
      <c r="G48" s="74"/>
      <c r="H48" s="149"/>
      <c r="I48" s="149"/>
      <c r="J48" s="20"/>
      <c r="K48" s="6"/>
      <c r="L48" s="6"/>
    </row>
    <row r="49" spans="1:12" ht="15.75" x14ac:dyDescent="0.25">
      <c r="A49" s="3"/>
      <c r="B49" s="146"/>
      <c r="C49" s="170"/>
      <c r="D49" s="168"/>
      <c r="E49" s="168"/>
      <c r="F49" s="151"/>
      <c r="G49" s="153"/>
      <c r="H49" s="153"/>
      <c r="I49" s="154"/>
      <c r="J49" s="20"/>
      <c r="K49" s="6"/>
      <c r="L49" s="6"/>
    </row>
    <row r="50" spans="1:12" x14ac:dyDescent="0.25">
      <c r="A50" s="3"/>
      <c r="B50" s="35"/>
      <c r="C50" s="35"/>
      <c r="D50" s="37"/>
      <c r="E50" s="38"/>
      <c r="F50" s="23"/>
      <c r="G50" s="15"/>
      <c r="H50" s="15"/>
      <c r="I50" s="72"/>
      <c r="J50" s="20"/>
      <c r="K50" s="6"/>
      <c r="L50" s="6"/>
    </row>
    <row r="51" spans="1:12" x14ac:dyDescent="0.25">
      <c r="A51" s="3"/>
      <c r="B51" s="35"/>
      <c r="C51" s="35"/>
      <c r="D51" s="60"/>
      <c r="E51" s="38"/>
      <c r="F51" s="156"/>
      <c r="G51" s="15"/>
      <c r="H51" s="72"/>
      <c r="I51" s="87"/>
      <c r="J51" s="14"/>
      <c r="K51" s="6"/>
      <c r="L51" s="6"/>
    </row>
    <row r="52" spans="1:12" x14ac:dyDescent="0.25">
      <c r="A52" s="3"/>
      <c r="B52" s="35"/>
      <c r="C52" s="35"/>
      <c r="D52" s="60"/>
      <c r="E52" s="38"/>
      <c r="F52" s="156"/>
      <c r="G52" s="15"/>
      <c r="H52" s="72"/>
      <c r="I52" s="87"/>
      <c r="J52" s="14"/>
    </row>
    <row r="53" spans="1:12" x14ac:dyDescent="0.25">
      <c r="A53" s="3"/>
      <c r="B53" s="35"/>
      <c r="C53" s="35"/>
      <c r="D53" s="60"/>
      <c r="E53" s="38"/>
      <c r="F53" s="156"/>
      <c r="G53" s="15"/>
      <c r="H53" s="72"/>
      <c r="I53" s="87"/>
      <c r="J53" s="14"/>
    </row>
    <row r="54" spans="1:12" x14ac:dyDescent="0.25">
      <c r="A54" s="3"/>
      <c r="B54" s="35"/>
      <c r="C54" s="35"/>
      <c r="D54" s="37"/>
      <c r="E54" s="38"/>
      <c r="F54" s="156"/>
      <c r="G54" s="15"/>
      <c r="H54" s="72"/>
      <c r="I54" s="87"/>
      <c r="J54" s="14"/>
    </row>
    <row r="55" spans="1:12" x14ac:dyDescent="0.25">
      <c r="A55" s="3"/>
      <c r="B55" s="35"/>
      <c r="C55" s="35"/>
      <c r="D55" s="37"/>
      <c r="E55" s="38"/>
      <c r="F55" s="155"/>
      <c r="G55" s="15"/>
      <c r="H55" s="15"/>
      <c r="I55" s="72"/>
      <c r="J55" s="14"/>
    </row>
    <row r="56" spans="1:12" x14ac:dyDescent="0.25">
      <c r="A56" s="3"/>
      <c r="B56" s="33"/>
      <c r="C56" s="143"/>
      <c r="D56" s="44"/>
      <c r="E56" s="85"/>
      <c r="F56" s="73"/>
      <c r="G56" s="15"/>
      <c r="H56" s="144"/>
      <c r="I56" s="87"/>
      <c r="J56" s="14"/>
    </row>
    <row r="57" spans="1:12" x14ac:dyDescent="0.25">
      <c r="A57" s="3"/>
      <c r="B57" s="173"/>
      <c r="C57" s="173"/>
      <c r="D57" s="174"/>
      <c r="E57" s="173"/>
      <c r="F57" s="175"/>
      <c r="G57" s="176"/>
      <c r="H57" s="177"/>
      <c r="I57" s="177"/>
      <c r="J57" s="14"/>
    </row>
    <row r="58" spans="1:12" ht="15.75" x14ac:dyDescent="0.25">
      <c r="A58" s="3"/>
      <c r="B58" s="146"/>
      <c r="C58" s="170"/>
      <c r="D58" s="168"/>
      <c r="E58" s="168"/>
      <c r="F58" s="151"/>
      <c r="G58" s="153"/>
      <c r="H58" s="153"/>
      <c r="I58" s="154"/>
      <c r="J58" s="20"/>
    </row>
    <row r="59" spans="1:12" x14ac:dyDescent="0.25">
      <c r="A59" s="3"/>
      <c r="B59" s="35"/>
      <c r="C59" s="35"/>
      <c r="D59" s="37"/>
      <c r="E59" s="38"/>
      <c r="F59" s="23"/>
      <c r="G59" s="15"/>
      <c r="H59" s="15"/>
      <c r="I59" s="72"/>
      <c r="J59" s="20"/>
    </row>
    <row r="60" spans="1:12" x14ac:dyDescent="0.25">
      <c r="A60" s="3"/>
      <c r="B60" s="35"/>
      <c r="C60" s="35"/>
      <c r="D60" s="60"/>
      <c r="E60" s="38"/>
      <c r="F60" s="156"/>
      <c r="G60" s="15"/>
      <c r="H60" s="72"/>
      <c r="I60" s="87"/>
      <c r="J60" s="20"/>
    </row>
    <row r="61" spans="1:12" x14ac:dyDescent="0.25">
      <c r="A61" s="3"/>
      <c r="B61" s="35"/>
      <c r="C61" s="35"/>
      <c r="D61" s="60"/>
      <c r="E61" s="38"/>
      <c r="F61" s="156"/>
      <c r="G61" s="15"/>
      <c r="H61" s="72"/>
      <c r="I61" s="87"/>
      <c r="J61" s="20"/>
    </row>
    <row r="62" spans="1:12" x14ac:dyDescent="0.25">
      <c r="A62" s="3"/>
      <c r="B62" s="35"/>
      <c r="C62" s="35"/>
      <c r="D62" s="60"/>
      <c r="E62" s="38"/>
      <c r="F62" s="156"/>
      <c r="G62" s="15"/>
      <c r="H62" s="72"/>
      <c r="I62" s="87"/>
      <c r="J62" s="14"/>
    </row>
    <row r="63" spans="1:12" x14ac:dyDescent="0.25">
      <c r="A63" s="3"/>
      <c r="B63" s="35"/>
      <c r="C63" s="35"/>
      <c r="D63" s="37"/>
      <c r="E63" s="38"/>
      <c r="F63" s="156"/>
      <c r="G63" s="15"/>
      <c r="H63" s="72"/>
      <c r="I63" s="87"/>
      <c r="J63" s="14"/>
    </row>
    <row r="64" spans="1:12" x14ac:dyDescent="0.25">
      <c r="A64" s="3"/>
      <c r="B64" s="35"/>
      <c r="C64" s="35"/>
      <c r="D64" s="37"/>
      <c r="E64" s="38"/>
      <c r="F64" s="155"/>
      <c r="G64" s="15"/>
      <c r="H64" s="15"/>
      <c r="I64" s="72"/>
      <c r="J64" s="14"/>
    </row>
    <row r="65" spans="1:10" x14ac:dyDescent="0.25">
      <c r="A65" s="3"/>
      <c r="B65" s="33"/>
      <c r="C65" s="143"/>
      <c r="D65" s="44"/>
      <c r="E65" s="85"/>
      <c r="F65" s="73"/>
      <c r="G65" s="15"/>
      <c r="H65" s="144"/>
      <c r="I65" s="87"/>
      <c r="J65" s="14"/>
    </row>
    <row r="66" spans="1:10" x14ac:dyDescent="0.25">
      <c r="A66" s="3"/>
      <c r="B66" s="173"/>
      <c r="C66" s="173"/>
      <c r="D66" s="174"/>
      <c r="E66" s="173"/>
      <c r="F66" s="178"/>
      <c r="G66" s="179"/>
      <c r="H66" s="180"/>
      <c r="I66" s="180"/>
    </row>
    <row r="67" spans="1:10" ht="15.75" x14ac:dyDescent="0.25">
      <c r="A67" s="3"/>
      <c r="B67" s="146"/>
      <c r="C67" s="170"/>
      <c r="D67" s="168"/>
      <c r="E67" s="168"/>
      <c r="F67" s="151"/>
      <c r="G67" s="153"/>
      <c r="H67" s="153"/>
      <c r="I67" s="154"/>
    </row>
    <row r="68" spans="1:10" x14ac:dyDescent="0.25">
      <c r="A68" s="3"/>
      <c r="B68" s="35"/>
      <c r="C68" s="35"/>
      <c r="D68" s="37"/>
      <c r="E68" s="38"/>
      <c r="F68" s="23"/>
      <c r="G68" s="15"/>
      <c r="H68" s="15"/>
      <c r="I68" s="72"/>
    </row>
    <row r="69" spans="1:10" x14ac:dyDescent="0.25">
      <c r="A69" s="3"/>
      <c r="B69" s="35"/>
      <c r="C69" s="35"/>
      <c r="D69" s="69"/>
      <c r="E69" s="38"/>
      <c r="F69" s="156"/>
      <c r="G69" s="15"/>
      <c r="H69" s="72"/>
      <c r="I69" s="87"/>
    </row>
    <row r="70" spans="1:10" x14ac:dyDescent="0.25">
      <c r="A70" s="3"/>
      <c r="B70" s="35"/>
      <c r="C70" s="35"/>
      <c r="D70" s="69"/>
      <c r="E70" s="38"/>
      <c r="F70" s="156"/>
      <c r="G70" s="15"/>
      <c r="H70" s="72"/>
      <c r="I70" s="87"/>
    </row>
    <row r="71" spans="1:10" x14ac:dyDescent="0.25">
      <c r="A71" s="3"/>
      <c r="B71" s="35"/>
      <c r="C71" s="35"/>
      <c r="D71" s="69"/>
      <c r="E71" s="38"/>
      <c r="F71" s="156"/>
      <c r="G71" s="15"/>
      <c r="H71" s="72"/>
      <c r="I71" s="87"/>
    </row>
    <row r="72" spans="1:10" x14ac:dyDescent="0.25">
      <c r="A72" s="3"/>
      <c r="B72" s="35"/>
      <c r="C72" s="35"/>
      <c r="D72" s="60"/>
      <c r="E72" s="38"/>
      <c r="F72" s="156"/>
      <c r="G72" s="15"/>
      <c r="H72" s="72"/>
      <c r="I72" s="87"/>
    </row>
    <row r="73" spans="1:10" x14ac:dyDescent="0.25">
      <c r="A73" s="3"/>
      <c r="B73" s="35"/>
      <c r="C73" s="35"/>
      <c r="D73" s="60"/>
      <c r="E73" s="38"/>
      <c r="F73" s="156"/>
      <c r="G73" s="15"/>
      <c r="H73" s="72"/>
      <c r="I73" s="87"/>
    </row>
    <row r="74" spans="1:10" x14ac:dyDescent="0.25">
      <c r="A74" s="3"/>
      <c r="B74" s="35"/>
      <c r="C74" s="35"/>
      <c r="D74" s="60"/>
      <c r="E74" s="38"/>
      <c r="F74" s="156"/>
      <c r="G74" s="15"/>
      <c r="H74" s="72"/>
      <c r="I74" s="87"/>
    </row>
    <row r="75" spans="1:10" x14ac:dyDescent="0.25">
      <c r="A75" s="3"/>
      <c r="B75" s="35"/>
      <c r="C75" s="35"/>
      <c r="D75" s="60"/>
      <c r="E75" s="38"/>
      <c r="F75" s="156"/>
      <c r="G75" s="15"/>
      <c r="H75" s="72"/>
      <c r="I75" s="87"/>
    </row>
    <row r="76" spans="1:10" x14ac:dyDescent="0.25">
      <c r="A76" s="3"/>
      <c r="B76" s="35"/>
      <c r="C76" s="35"/>
      <c r="D76" s="60"/>
      <c r="E76" s="38"/>
      <c r="F76" s="156"/>
      <c r="G76" s="15"/>
      <c r="H76" s="72"/>
      <c r="I76" s="87"/>
    </row>
    <row r="77" spans="1:10" x14ac:dyDescent="0.25">
      <c r="A77" s="3"/>
      <c r="B77" s="35"/>
      <c r="C77" s="35"/>
      <c r="D77" s="60"/>
      <c r="E77" s="38"/>
      <c r="F77" s="156"/>
      <c r="G77" s="15"/>
      <c r="H77" s="72"/>
      <c r="I77" s="87"/>
    </row>
    <row r="78" spans="1:10" x14ac:dyDescent="0.25">
      <c r="A78" s="3"/>
      <c r="B78" s="35"/>
      <c r="C78" s="35"/>
      <c r="D78" s="60"/>
      <c r="E78" s="38"/>
      <c r="F78" s="156"/>
      <c r="G78" s="15"/>
      <c r="H78" s="72"/>
      <c r="I78" s="87"/>
    </row>
    <row r="79" spans="1:10" x14ac:dyDescent="0.25">
      <c r="A79" s="3"/>
      <c r="B79" s="35"/>
      <c r="C79" s="35"/>
      <c r="D79" s="60"/>
      <c r="E79" s="38"/>
      <c r="F79" s="156"/>
      <c r="G79" s="15"/>
      <c r="H79" s="72"/>
      <c r="I79" s="87"/>
    </row>
    <row r="80" spans="1:10" x14ac:dyDescent="0.25">
      <c r="A80" s="3"/>
      <c r="B80" s="35"/>
      <c r="C80" s="35"/>
      <c r="D80" s="60"/>
      <c r="E80" s="38"/>
      <c r="F80" s="156"/>
      <c r="G80" s="15"/>
      <c r="H80" s="72"/>
      <c r="I80" s="87"/>
    </row>
    <row r="81" spans="1:9" x14ac:dyDescent="0.25">
      <c r="A81" s="3"/>
      <c r="B81" s="35"/>
      <c r="C81" s="35"/>
      <c r="D81" s="60"/>
      <c r="E81" s="38"/>
      <c r="F81" s="156"/>
      <c r="G81" s="15"/>
      <c r="H81" s="72"/>
      <c r="I81" s="87"/>
    </row>
    <row r="82" spans="1:9" x14ac:dyDescent="0.25">
      <c r="A82" s="3"/>
      <c r="B82" s="35"/>
      <c r="C82" s="35"/>
      <c r="D82" s="60"/>
      <c r="E82" s="38"/>
      <c r="F82" s="156"/>
      <c r="G82" s="15"/>
      <c r="H82" s="72"/>
      <c r="I82" s="87"/>
    </row>
    <row r="83" spans="1:9" x14ac:dyDescent="0.25">
      <c r="A83" s="3"/>
      <c r="B83" s="35"/>
      <c r="C83" s="35"/>
      <c r="D83" s="60"/>
      <c r="E83" s="38"/>
      <c r="F83" s="156"/>
      <c r="G83" s="15"/>
      <c r="H83" s="72"/>
      <c r="I83" s="87"/>
    </row>
    <row r="84" spans="1:9" x14ac:dyDescent="0.25">
      <c r="A84" s="3"/>
      <c r="B84" s="35"/>
      <c r="C84" s="35"/>
      <c r="D84" s="37"/>
      <c r="E84" s="38"/>
      <c r="F84" s="156"/>
      <c r="G84" s="15"/>
      <c r="H84" s="72"/>
      <c r="I84" s="87"/>
    </row>
    <row r="85" spans="1:9" x14ac:dyDescent="0.25">
      <c r="A85" s="3"/>
      <c r="B85" s="35"/>
      <c r="C85" s="35"/>
      <c r="D85" s="37"/>
      <c r="E85" s="38"/>
      <c r="F85" s="155"/>
      <c r="G85" s="15"/>
      <c r="H85" s="15"/>
      <c r="I85" s="72"/>
    </row>
    <row r="86" spans="1:9" x14ac:dyDescent="0.25">
      <c r="A86" s="3"/>
      <c r="B86" s="33"/>
      <c r="C86" s="143"/>
      <c r="D86" s="44"/>
      <c r="E86" s="85"/>
      <c r="F86" s="73"/>
      <c r="G86" s="15"/>
      <c r="H86" s="144"/>
      <c r="I86" s="87"/>
    </row>
    <row r="87" spans="1:9" x14ac:dyDescent="0.25">
      <c r="A87" s="3"/>
      <c r="B87" s="173"/>
      <c r="C87" s="173"/>
      <c r="D87" s="174"/>
      <c r="E87" s="173"/>
      <c r="F87" s="178"/>
      <c r="G87" s="179"/>
      <c r="H87" s="180"/>
      <c r="I87" s="180"/>
    </row>
    <row r="88" spans="1:9" ht="15.75" x14ac:dyDescent="0.25">
      <c r="A88" s="3"/>
      <c r="B88" s="146"/>
      <c r="C88" s="170"/>
      <c r="D88" s="168"/>
      <c r="E88" s="168"/>
      <c r="F88" s="151"/>
      <c r="G88" s="153"/>
      <c r="H88" s="153"/>
      <c r="I88" s="154"/>
    </row>
    <row r="89" spans="1:9" x14ac:dyDescent="0.25">
      <c r="A89" s="3"/>
      <c r="B89" s="35"/>
      <c r="C89" s="35"/>
      <c r="D89" s="37"/>
      <c r="E89" s="38"/>
      <c r="F89" s="23"/>
      <c r="G89" s="15"/>
      <c r="H89" s="15"/>
      <c r="I89" s="72"/>
    </row>
    <row r="90" spans="1:9" x14ac:dyDescent="0.25">
      <c r="A90" s="3"/>
      <c r="B90" s="35"/>
      <c r="C90" s="35"/>
      <c r="D90" s="60"/>
      <c r="E90" s="38"/>
      <c r="F90" s="156"/>
      <c r="G90" s="15"/>
      <c r="H90" s="72"/>
      <c r="I90" s="87"/>
    </row>
    <row r="91" spans="1:9" x14ac:dyDescent="0.25">
      <c r="A91" s="3"/>
      <c r="B91" s="35"/>
      <c r="C91" s="35"/>
      <c r="D91" s="60"/>
      <c r="E91" s="38"/>
      <c r="F91" s="156"/>
      <c r="G91" s="15"/>
      <c r="H91" s="72"/>
      <c r="I91" s="87"/>
    </row>
    <row r="92" spans="1:9" x14ac:dyDescent="0.25">
      <c r="A92" s="3"/>
      <c r="B92" s="35"/>
      <c r="C92" s="35"/>
      <c r="D92" s="60"/>
      <c r="E92" s="38"/>
      <c r="F92" s="156"/>
      <c r="G92" s="15"/>
      <c r="H92" s="72"/>
      <c r="I92" s="87"/>
    </row>
    <row r="93" spans="1:9" x14ac:dyDescent="0.25">
      <c r="A93" s="3"/>
      <c r="B93" s="35"/>
      <c r="C93" s="35"/>
      <c r="D93" s="60"/>
      <c r="E93" s="38"/>
      <c r="F93" s="156"/>
      <c r="G93" s="15"/>
      <c r="H93" s="72"/>
      <c r="I93" s="87"/>
    </row>
    <row r="94" spans="1:9" x14ac:dyDescent="0.25">
      <c r="A94" s="3"/>
      <c r="B94" s="35"/>
      <c r="C94" s="35"/>
      <c r="D94" s="60"/>
      <c r="E94" s="38"/>
      <c r="F94" s="156"/>
      <c r="G94" s="15"/>
      <c r="H94" s="72"/>
      <c r="I94" s="87"/>
    </row>
    <row r="95" spans="1:9" x14ac:dyDescent="0.25">
      <c r="A95" s="3"/>
      <c r="B95" s="35"/>
      <c r="C95" s="35"/>
      <c r="D95" s="37"/>
      <c r="E95" s="38"/>
      <c r="F95" s="156"/>
      <c r="G95" s="15"/>
      <c r="H95" s="72"/>
      <c r="I95" s="87"/>
    </row>
    <row r="96" spans="1:9" x14ac:dyDescent="0.25">
      <c r="A96" s="3"/>
      <c r="B96" s="35"/>
      <c r="C96" s="35"/>
      <c r="D96" s="60"/>
      <c r="E96" s="38"/>
      <c r="F96" s="156"/>
      <c r="G96" s="15"/>
      <c r="H96" s="72"/>
      <c r="I96" s="87"/>
    </row>
    <row r="97" spans="1:9" x14ac:dyDescent="0.25">
      <c r="A97" s="3"/>
      <c r="B97" s="35"/>
      <c r="C97" s="35"/>
      <c r="D97" s="60"/>
      <c r="E97" s="38"/>
      <c r="F97" s="156"/>
      <c r="G97" s="15"/>
      <c r="H97" s="72"/>
      <c r="I97" s="87"/>
    </row>
    <row r="98" spans="1:9" x14ac:dyDescent="0.25">
      <c r="A98" s="3"/>
      <c r="B98" s="35"/>
      <c r="C98" s="35"/>
      <c r="D98" s="60"/>
      <c r="E98" s="38"/>
      <c r="F98" s="156"/>
      <c r="G98" s="15"/>
      <c r="H98" s="72"/>
      <c r="I98" s="87"/>
    </row>
    <row r="99" spans="1:9" x14ac:dyDescent="0.25">
      <c r="A99" s="3"/>
      <c r="B99" s="35"/>
      <c r="C99" s="35"/>
      <c r="D99" s="60"/>
      <c r="E99" s="38"/>
      <c r="F99" s="156"/>
      <c r="G99" s="15"/>
      <c r="H99" s="72"/>
      <c r="I99" s="87"/>
    </row>
    <row r="100" spans="1:9" x14ac:dyDescent="0.25">
      <c r="A100" s="3"/>
      <c r="B100" s="35"/>
      <c r="C100" s="35"/>
      <c r="D100" s="60"/>
      <c r="E100" s="38"/>
      <c r="F100" s="156"/>
      <c r="G100" s="15"/>
      <c r="H100" s="72"/>
      <c r="I100" s="87"/>
    </row>
    <row r="101" spans="1:9" x14ac:dyDescent="0.25">
      <c r="A101" s="3"/>
      <c r="B101" s="35"/>
      <c r="C101" s="35"/>
      <c r="D101" s="37"/>
      <c r="E101" s="38"/>
      <c r="F101" s="155"/>
      <c r="G101" s="15"/>
      <c r="H101" s="15"/>
      <c r="I101" s="72"/>
    </row>
    <row r="102" spans="1:9" x14ac:dyDescent="0.25">
      <c r="A102" s="3"/>
      <c r="B102" s="33"/>
      <c r="C102" s="143"/>
      <c r="D102" s="44"/>
      <c r="E102" s="85"/>
      <c r="F102" s="73"/>
      <c r="G102" s="15"/>
      <c r="H102" s="144"/>
      <c r="I102" s="87"/>
    </row>
    <row r="103" spans="1:9" x14ac:dyDescent="0.25">
      <c r="A103" s="3"/>
      <c r="B103" s="173"/>
      <c r="C103" s="173"/>
      <c r="D103" s="174"/>
      <c r="E103" s="173"/>
      <c r="F103" s="178"/>
      <c r="G103" s="179"/>
      <c r="H103" s="180"/>
      <c r="I103" s="180"/>
    </row>
    <row r="104" spans="1:9" ht="15.75" x14ac:dyDescent="0.25">
      <c r="A104" s="3"/>
      <c r="B104" s="146"/>
      <c r="C104" s="170"/>
      <c r="D104" s="168"/>
      <c r="E104" s="168"/>
      <c r="F104" s="151"/>
      <c r="G104" s="153"/>
      <c r="H104" s="153"/>
      <c r="I104" s="154"/>
    </row>
    <row r="105" spans="1:9" x14ac:dyDescent="0.25">
      <c r="A105" s="3"/>
      <c r="B105" s="35"/>
      <c r="C105" s="35"/>
      <c r="D105" s="37"/>
      <c r="E105" s="38"/>
      <c r="F105" s="23"/>
      <c r="G105" s="15"/>
      <c r="H105" s="15"/>
      <c r="I105" s="72"/>
    </row>
    <row r="106" spans="1:9" x14ac:dyDescent="0.25">
      <c r="A106" s="3"/>
      <c r="B106" s="35"/>
      <c r="C106" s="35"/>
      <c r="D106" s="60"/>
      <c r="E106" s="38"/>
      <c r="F106" s="156"/>
      <c r="G106" s="15"/>
      <c r="H106" s="72"/>
      <c r="I106" s="87"/>
    </row>
    <row r="107" spans="1:9" x14ac:dyDescent="0.25">
      <c r="A107" s="3"/>
      <c r="B107" s="35"/>
      <c r="C107" s="35"/>
      <c r="D107" s="60"/>
      <c r="E107" s="38"/>
      <c r="F107" s="156"/>
      <c r="G107" s="15"/>
      <c r="H107" s="72"/>
      <c r="I107" s="87"/>
    </row>
    <row r="108" spans="1:9" x14ac:dyDescent="0.25">
      <c r="A108" s="3"/>
      <c r="B108" s="35"/>
      <c r="C108" s="35"/>
      <c r="D108" s="60"/>
      <c r="E108" s="38"/>
      <c r="F108" s="156"/>
      <c r="G108" s="15"/>
      <c r="H108" s="72"/>
      <c r="I108" s="87"/>
    </row>
    <row r="109" spans="1:9" x14ac:dyDescent="0.25">
      <c r="A109" s="3"/>
      <c r="B109" s="35"/>
      <c r="C109" s="35"/>
      <c r="D109" s="60"/>
      <c r="E109" s="38"/>
      <c r="F109" s="156"/>
      <c r="G109" s="15"/>
      <c r="H109" s="72"/>
      <c r="I109" s="87"/>
    </row>
    <row r="110" spans="1:9" x14ac:dyDescent="0.25">
      <c r="A110" s="3"/>
      <c r="B110" s="35"/>
      <c r="C110" s="35"/>
      <c r="D110" s="60"/>
      <c r="E110" s="38"/>
      <c r="F110" s="156"/>
      <c r="G110" s="15"/>
      <c r="H110" s="72"/>
      <c r="I110" s="87"/>
    </row>
    <row r="111" spans="1:9" x14ac:dyDescent="0.25">
      <c r="A111" s="3"/>
      <c r="B111" s="35"/>
      <c r="C111" s="35"/>
      <c r="D111" s="60"/>
      <c r="E111" s="38"/>
      <c r="F111" s="156"/>
      <c r="G111" s="15"/>
      <c r="H111" s="72"/>
      <c r="I111" s="87"/>
    </row>
    <row r="112" spans="1:9" x14ac:dyDescent="0.25">
      <c r="A112" s="3"/>
      <c r="B112" s="35"/>
      <c r="C112" s="35"/>
      <c r="D112" s="60"/>
      <c r="E112" s="38"/>
      <c r="F112" s="156"/>
      <c r="G112" s="15"/>
      <c r="H112" s="72"/>
      <c r="I112" s="87"/>
    </row>
    <row r="113" spans="1:9" x14ac:dyDescent="0.25">
      <c r="A113" s="3"/>
      <c r="B113" s="35"/>
      <c r="C113" s="35"/>
      <c r="D113" s="60"/>
      <c r="E113" s="38"/>
      <c r="F113" s="156"/>
      <c r="G113" s="15"/>
      <c r="H113" s="72"/>
      <c r="I113" s="87"/>
    </row>
    <row r="114" spans="1:9" x14ac:dyDescent="0.25">
      <c r="A114" s="3"/>
      <c r="B114" s="35"/>
      <c r="C114" s="35"/>
      <c r="D114" s="60"/>
      <c r="E114" s="38"/>
      <c r="F114" s="156"/>
      <c r="G114" s="15"/>
      <c r="H114" s="72"/>
      <c r="I114" s="87"/>
    </row>
    <row r="115" spans="1:9" x14ac:dyDescent="0.25">
      <c r="A115" s="3"/>
      <c r="B115" s="35"/>
      <c r="C115" s="35"/>
      <c r="D115" s="60"/>
      <c r="E115" s="38"/>
      <c r="F115" s="156"/>
      <c r="G115" s="15"/>
      <c r="H115" s="72"/>
      <c r="I115" s="87"/>
    </row>
    <row r="116" spans="1:9" x14ac:dyDescent="0.25">
      <c r="A116" s="3"/>
      <c r="B116" s="35"/>
      <c r="C116" s="35"/>
      <c r="D116" s="60"/>
      <c r="E116" s="38"/>
      <c r="F116" s="156"/>
      <c r="G116" s="15"/>
      <c r="H116" s="72"/>
      <c r="I116" s="87"/>
    </row>
    <row r="117" spans="1:9" x14ac:dyDescent="0.25">
      <c r="A117" s="3"/>
      <c r="B117" s="35"/>
      <c r="C117" s="35"/>
      <c r="D117" s="60"/>
      <c r="E117" s="38"/>
      <c r="F117" s="156"/>
      <c r="G117" s="15"/>
      <c r="H117" s="72"/>
      <c r="I117" s="87"/>
    </row>
    <row r="118" spans="1:9" x14ac:dyDescent="0.25">
      <c r="A118" s="3"/>
      <c r="B118" s="35"/>
      <c r="C118" s="35"/>
      <c r="D118" s="60"/>
      <c r="E118" s="38"/>
      <c r="F118" s="156"/>
      <c r="G118" s="15"/>
      <c r="H118" s="72"/>
      <c r="I118" s="87"/>
    </row>
    <row r="119" spans="1:9" x14ac:dyDescent="0.25">
      <c r="A119" s="3"/>
      <c r="B119" s="35"/>
      <c r="C119" s="35"/>
      <c r="D119" s="60"/>
      <c r="E119" s="38"/>
      <c r="F119" s="156"/>
      <c r="G119" s="15"/>
      <c r="H119" s="72"/>
      <c r="I119" s="87"/>
    </row>
    <row r="120" spans="1:9" x14ac:dyDescent="0.25">
      <c r="A120" s="3"/>
      <c r="B120" s="35"/>
      <c r="C120" s="35"/>
      <c r="D120" s="60"/>
      <c r="E120" s="38"/>
      <c r="F120" s="156"/>
      <c r="G120" s="15"/>
      <c r="H120" s="72"/>
      <c r="I120" s="87"/>
    </row>
    <row r="121" spans="1:9" x14ac:dyDescent="0.25">
      <c r="A121" s="3"/>
      <c r="B121" s="35"/>
      <c r="C121" s="35"/>
      <c r="D121" s="60"/>
      <c r="E121" s="38"/>
      <c r="F121" s="156"/>
      <c r="G121" s="15"/>
      <c r="H121" s="72"/>
      <c r="I121" s="87"/>
    </row>
    <row r="122" spans="1:9" x14ac:dyDescent="0.25">
      <c r="A122" s="3"/>
      <c r="B122" s="35"/>
      <c r="C122" s="35"/>
      <c r="D122" s="60"/>
      <c r="E122" s="38"/>
      <c r="F122" s="156"/>
      <c r="G122" s="15"/>
      <c r="H122" s="72"/>
      <c r="I122" s="87"/>
    </row>
    <row r="123" spans="1:9" x14ac:dyDescent="0.25">
      <c r="A123" s="3"/>
      <c r="B123" s="35"/>
      <c r="C123" s="35"/>
      <c r="D123" s="60"/>
      <c r="E123" s="38"/>
      <c r="F123" s="156"/>
      <c r="G123" s="15"/>
      <c r="H123" s="72"/>
      <c r="I123" s="87"/>
    </row>
    <row r="124" spans="1:9" x14ac:dyDescent="0.25">
      <c r="A124" s="3"/>
      <c r="B124" s="35"/>
      <c r="C124" s="35"/>
      <c r="D124" s="60"/>
      <c r="E124" s="38"/>
      <c r="F124" s="156"/>
      <c r="G124" s="15"/>
      <c r="H124" s="72"/>
      <c r="I124" s="87"/>
    </row>
    <row r="125" spans="1:9" x14ac:dyDescent="0.25">
      <c r="A125" s="3"/>
      <c r="B125" s="35"/>
      <c r="C125" s="35"/>
      <c r="D125" s="60"/>
      <c r="E125" s="38"/>
      <c r="F125" s="156"/>
      <c r="G125" s="15"/>
      <c r="H125" s="72"/>
      <c r="I125" s="87"/>
    </row>
    <row r="126" spans="1:9" x14ac:dyDescent="0.25">
      <c r="A126" s="3"/>
      <c r="B126" s="35"/>
      <c r="C126" s="35"/>
      <c r="D126" s="60"/>
      <c r="E126" s="38"/>
      <c r="F126" s="156"/>
      <c r="G126" s="15"/>
      <c r="H126" s="72"/>
      <c r="I126" s="87"/>
    </row>
    <row r="127" spans="1:9" x14ac:dyDescent="0.25">
      <c r="A127" s="3"/>
      <c r="B127" s="35"/>
      <c r="C127" s="35"/>
      <c r="D127" s="60"/>
      <c r="E127" s="38"/>
      <c r="F127" s="156"/>
      <c r="G127" s="15"/>
      <c r="H127" s="72"/>
      <c r="I127" s="87"/>
    </row>
    <row r="128" spans="1:9" x14ac:dyDescent="0.25">
      <c r="A128" s="3"/>
      <c r="B128" s="35"/>
      <c r="C128" s="35"/>
      <c r="D128" s="60"/>
      <c r="E128" s="38"/>
      <c r="F128" s="156"/>
      <c r="G128" s="15"/>
      <c r="H128" s="72"/>
      <c r="I128" s="87"/>
    </row>
    <row r="129" spans="1:9" x14ac:dyDescent="0.25">
      <c r="A129" s="3"/>
      <c r="B129" s="35"/>
      <c r="C129" s="35"/>
      <c r="D129" s="60"/>
      <c r="E129" s="38"/>
      <c r="F129" s="156"/>
      <c r="G129" s="15"/>
      <c r="H129" s="72"/>
      <c r="I129" s="87"/>
    </row>
    <row r="130" spans="1:9" x14ac:dyDescent="0.25">
      <c r="A130" s="3"/>
      <c r="B130" s="35"/>
      <c r="C130" s="35"/>
      <c r="D130" s="60"/>
      <c r="E130" s="38"/>
      <c r="F130" s="156"/>
      <c r="G130" s="15"/>
      <c r="H130" s="72"/>
      <c r="I130" s="87"/>
    </row>
    <row r="131" spans="1:9" x14ac:dyDescent="0.25">
      <c r="A131" s="3"/>
      <c r="B131" s="35"/>
      <c r="C131" s="35"/>
      <c r="D131" s="60"/>
      <c r="E131" s="38"/>
      <c r="F131" s="156"/>
      <c r="G131" s="15"/>
      <c r="H131" s="72"/>
      <c r="I131" s="87"/>
    </row>
    <row r="132" spans="1:9" x14ac:dyDescent="0.25">
      <c r="A132" s="3"/>
      <c r="B132" s="35"/>
      <c r="C132" s="35"/>
      <c r="D132" s="60"/>
      <c r="E132" s="38"/>
      <c r="F132" s="156"/>
      <c r="G132" s="15"/>
      <c r="H132" s="72"/>
      <c r="I132" s="87"/>
    </row>
    <row r="133" spans="1:9" x14ac:dyDescent="0.25">
      <c r="A133" s="3"/>
      <c r="B133" s="35"/>
      <c r="C133" s="35"/>
      <c r="D133" s="60"/>
      <c r="E133" s="38"/>
      <c r="F133" s="156"/>
      <c r="G133" s="15"/>
      <c r="H133" s="72"/>
      <c r="I133" s="87"/>
    </row>
    <row r="134" spans="1:9" x14ac:dyDescent="0.25">
      <c r="A134" s="3"/>
      <c r="B134" s="35"/>
      <c r="C134" s="35"/>
      <c r="D134" s="60"/>
      <c r="E134" s="38"/>
      <c r="F134" s="156"/>
      <c r="G134" s="15"/>
      <c r="H134" s="72"/>
      <c r="I134" s="87"/>
    </row>
    <row r="135" spans="1:9" x14ac:dyDescent="0.25">
      <c r="A135" s="3"/>
      <c r="B135" s="35"/>
      <c r="C135" s="35"/>
      <c r="D135" s="60"/>
      <c r="E135" s="38"/>
      <c r="F135" s="156"/>
      <c r="G135" s="15"/>
      <c r="H135" s="72"/>
      <c r="I135" s="87"/>
    </row>
    <row r="136" spans="1:9" x14ac:dyDescent="0.25">
      <c r="A136" s="3"/>
      <c r="B136" s="35"/>
      <c r="C136" s="35"/>
      <c r="D136" s="60"/>
      <c r="E136" s="38"/>
      <c r="F136" s="156"/>
      <c r="G136" s="15"/>
      <c r="H136" s="72"/>
      <c r="I136" s="87"/>
    </row>
    <row r="137" spans="1:9" x14ac:dyDescent="0.25">
      <c r="A137" s="3"/>
      <c r="B137" s="35"/>
      <c r="C137" s="35"/>
      <c r="D137" s="60"/>
      <c r="E137" s="38"/>
      <c r="F137" s="156"/>
      <c r="G137" s="15"/>
      <c r="H137" s="72"/>
      <c r="I137" s="87"/>
    </row>
    <row r="138" spans="1:9" x14ac:dyDescent="0.25">
      <c r="A138" s="3"/>
      <c r="B138" s="35"/>
      <c r="C138" s="35"/>
      <c r="D138" s="60"/>
      <c r="E138" s="38"/>
      <c r="F138" s="156"/>
      <c r="G138" s="15"/>
      <c r="H138" s="72"/>
      <c r="I138" s="87"/>
    </row>
    <row r="139" spans="1:9" x14ac:dyDescent="0.25">
      <c r="A139" s="3"/>
      <c r="B139" s="35"/>
      <c r="C139" s="35"/>
      <c r="D139" s="60"/>
      <c r="E139" s="38"/>
      <c r="F139" s="156"/>
      <c r="G139" s="15"/>
      <c r="H139" s="72"/>
      <c r="I139" s="87"/>
    </row>
    <row r="140" spans="1:9" x14ac:dyDescent="0.25">
      <c r="A140" s="3"/>
      <c r="B140" s="35"/>
      <c r="C140" s="35"/>
      <c r="D140" s="60"/>
      <c r="E140" s="38"/>
      <c r="F140" s="156"/>
      <c r="G140" s="15"/>
      <c r="H140" s="72"/>
      <c r="I140" s="87"/>
    </row>
    <row r="141" spans="1:9" x14ac:dyDescent="0.25">
      <c r="A141" s="3"/>
      <c r="B141" s="35"/>
      <c r="C141" s="35"/>
      <c r="D141" s="60"/>
      <c r="E141" s="38"/>
      <c r="F141" s="156"/>
      <c r="G141" s="15"/>
      <c r="H141" s="72"/>
      <c r="I141" s="87"/>
    </row>
    <row r="142" spans="1:9" x14ac:dyDescent="0.25">
      <c r="A142" s="3"/>
      <c r="B142" s="35"/>
      <c r="C142" s="35"/>
      <c r="D142" s="60"/>
      <c r="E142" s="38"/>
      <c r="F142" s="156"/>
      <c r="G142" s="15"/>
      <c r="H142" s="72"/>
      <c r="I142" s="87"/>
    </row>
    <row r="143" spans="1:9" x14ac:dyDescent="0.25">
      <c r="A143" s="3"/>
      <c r="B143" s="35"/>
      <c r="C143" s="35"/>
      <c r="D143" s="60"/>
      <c r="E143" s="38"/>
      <c r="F143" s="156"/>
      <c r="G143" s="15"/>
      <c r="H143" s="72"/>
      <c r="I143" s="87"/>
    </row>
    <row r="144" spans="1:9" x14ac:dyDescent="0.25">
      <c r="A144" s="3"/>
      <c r="B144" s="35"/>
      <c r="C144" s="35"/>
      <c r="D144" s="60"/>
      <c r="E144" s="38"/>
      <c r="F144" s="156"/>
      <c r="G144" s="15"/>
      <c r="H144" s="72"/>
      <c r="I144" s="87"/>
    </row>
    <row r="145" spans="1:9" x14ac:dyDescent="0.25">
      <c r="A145" s="3"/>
      <c r="B145" s="35"/>
      <c r="C145" s="35"/>
      <c r="D145" s="60"/>
      <c r="E145" s="38"/>
      <c r="F145" s="156"/>
      <c r="G145" s="15"/>
      <c r="H145" s="72"/>
      <c r="I145" s="87"/>
    </row>
    <row r="146" spans="1:9" x14ac:dyDescent="0.25">
      <c r="A146" s="3"/>
      <c r="B146" s="35"/>
      <c r="C146" s="35"/>
      <c r="D146" s="60"/>
      <c r="E146" s="38"/>
      <c r="F146" s="156"/>
      <c r="G146" s="15"/>
      <c r="H146" s="72"/>
      <c r="I146" s="87"/>
    </row>
    <row r="147" spans="1:9" x14ac:dyDescent="0.25">
      <c r="A147" s="3"/>
      <c r="B147" s="35"/>
      <c r="C147" s="35"/>
      <c r="D147" s="60"/>
      <c r="E147" s="38"/>
      <c r="F147" s="156"/>
      <c r="G147" s="15"/>
      <c r="H147" s="72"/>
      <c r="I147" s="87"/>
    </row>
    <row r="148" spans="1:9" x14ac:dyDescent="0.25">
      <c r="A148" s="3"/>
      <c r="B148" s="35"/>
      <c r="C148" s="35"/>
      <c r="D148" s="60"/>
      <c r="E148" s="38"/>
      <c r="F148" s="156"/>
      <c r="G148" s="15"/>
      <c r="H148" s="72"/>
      <c r="I148" s="87"/>
    </row>
    <row r="149" spans="1:9" x14ac:dyDescent="0.25">
      <c r="A149" s="3"/>
      <c r="B149" s="35"/>
      <c r="C149" s="35"/>
      <c r="D149" s="60"/>
      <c r="E149" s="38"/>
      <c r="F149" s="156"/>
      <c r="G149" s="15"/>
      <c r="H149" s="72"/>
      <c r="I149" s="87"/>
    </row>
    <row r="150" spans="1:9" x14ac:dyDescent="0.25">
      <c r="A150" s="3"/>
      <c r="B150" s="35"/>
      <c r="C150" s="35"/>
      <c r="D150" s="60"/>
      <c r="E150" s="38"/>
      <c r="F150" s="156"/>
      <c r="G150" s="15"/>
      <c r="H150" s="72"/>
      <c r="I150" s="87"/>
    </row>
    <row r="151" spans="1:9" x14ac:dyDescent="0.25">
      <c r="A151" s="3"/>
      <c r="B151" s="35"/>
      <c r="C151" s="35"/>
      <c r="D151" s="60"/>
      <c r="E151" s="38"/>
      <c r="F151" s="156"/>
      <c r="G151" s="15"/>
      <c r="H151" s="72"/>
      <c r="I151" s="87"/>
    </row>
    <row r="152" spans="1:9" x14ac:dyDescent="0.25">
      <c r="A152" s="3"/>
      <c r="B152" s="35"/>
      <c r="C152" s="35"/>
      <c r="D152" s="60"/>
      <c r="E152" s="38"/>
      <c r="F152" s="156"/>
      <c r="G152" s="15"/>
      <c r="H152" s="72"/>
      <c r="I152" s="87"/>
    </row>
    <row r="153" spans="1:9" x14ac:dyDescent="0.25">
      <c r="A153" s="3"/>
      <c r="B153" s="35"/>
      <c r="C153" s="35"/>
      <c r="D153" s="60"/>
      <c r="E153" s="38"/>
      <c r="F153" s="156"/>
      <c r="G153" s="15"/>
      <c r="H153" s="72"/>
      <c r="I153" s="87"/>
    </row>
    <row r="154" spans="1:9" x14ac:dyDescent="0.25">
      <c r="A154" s="3"/>
      <c r="B154" s="35"/>
      <c r="C154" s="35"/>
      <c r="D154" s="60"/>
      <c r="E154" s="38"/>
      <c r="F154" s="156"/>
      <c r="G154" s="15"/>
      <c r="H154" s="72"/>
      <c r="I154" s="87"/>
    </row>
    <row r="155" spans="1:9" x14ac:dyDescent="0.25">
      <c r="A155" s="3"/>
      <c r="B155" s="35"/>
      <c r="C155" s="35"/>
      <c r="D155" s="60"/>
      <c r="E155" s="38"/>
      <c r="F155" s="156"/>
      <c r="G155" s="15"/>
      <c r="H155" s="72"/>
      <c r="I155" s="87"/>
    </row>
    <row r="156" spans="1:9" x14ac:dyDescent="0.25">
      <c r="A156" s="3"/>
      <c r="B156" s="35"/>
      <c r="C156" s="35"/>
      <c r="D156" s="60"/>
      <c r="E156" s="38"/>
      <c r="F156" s="156"/>
      <c r="G156" s="15"/>
      <c r="H156" s="72"/>
      <c r="I156" s="87"/>
    </row>
    <row r="157" spans="1:9" x14ac:dyDescent="0.25">
      <c r="A157" s="3"/>
      <c r="B157" s="35"/>
      <c r="C157" s="35"/>
      <c r="D157" s="60"/>
      <c r="E157" s="38"/>
      <c r="F157" s="156"/>
      <c r="G157" s="15"/>
      <c r="H157" s="72"/>
      <c r="I157" s="87"/>
    </row>
    <row r="158" spans="1:9" x14ac:dyDescent="0.25">
      <c r="A158" s="3"/>
      <c r="B158" s="35"/>
      <c r="C158" s="35"/>
      <c r="D158" s="60"/>
      <c r="E158" s="38"/>
      <c r="F158" s="156"/>
      <c r="G158" s="15"/>
      <c r="H158" s="72"/>
      <c r="I158" s="87"/>
    </row>
    <row r="159" spans="1:9" x14ac:dyDescent="0.25">
      <c r="A159" s="3"/>
      <c r="B159" s="35"/>
      <c r="C159" s="35"/>
      <c r="D159" s="60"/>
      <c r="E159" s="38"/>
      <c r="F159" s="156"/>
      <c r="G159" s="15"/>
      <c r="H159" s="72"/>
      <c r="I159" s="87"/>
    </row>
    <row r="160" spans="1:9" x14ac:dyDescent="0.25">
      <c r="A160" s="3"/>
      <c r="B160" s="35"/>
      <c r="C160" s="35"/>
      <c r="D160" s="60"/>
      <c r="E160" s="38"/>
      <c r="F160" s="156"/>
      <c r="G160" s="15"/>
      <c r="H160" s="72"/>
      <c r="I160" s="87"/>
    </row>
    <row r="161" spans="1:9" x14ac:dyDescent="0.25">
      <c r="A161" s="3"/>
      <c r="B161" s="35"/>
      <c r="C161" s="35"/>
      <c r="D161" s="60"/>
      <c r="E161" s="38"/>
      <c r="F161" s="156"/>
      <c r="G161" s="15"/>
      <c r="H161" s="72"/>
      <c r="I161" s="87"/>
    </row>
    <row r="162" spans="1:9" x14ac:dyDescent="0.25">
      <c r="A162" s="3"/>
      <c r="B162" s="35"/>
      <c r="C162" s="35"/>
      <c r="D162" s="60"/>
      <c r="E162" s="38"/>
      <c r="F162" s="156"/>
      <c r="G162" s="15"/>
      <c r="H162" s="72"/>
      <c r="I162" s="87"/>
    </row>
    <row r="163" spans="1:9" x14ac:dyDescent="0.25">
      <c r="A163" s="3"/>
      <c r="B163" s="35"/>
      <c r="C163" s="35"/>
      <c r="D163" s="60"/>
      <c r="E163" s="38"/>
      <c r="F163" s="156"/>
      <c r="G163" s="15"/>
      <c r="H163" s="72"/>
      <c r="I163" s="87"/>
    </row>
    <row r="164" spans="1:9" x14ac:dyDescent="0.25">
      <c r="A164" s="3"/>
      <c r="B164" s="35"/>
      <c r="C164" s="35"/>
      <c r="D164" s="60"/>
      <c r="E164" s="38"/>
      <c r="F164" s="156"/>
      <c r="G164" s="15"/>
      <c r="H164" s="72"/>
      <c r="I164" s="87"/>
    </row>
    <row r="165" spans="1:9" x14ac:dyDescent="0.25">
      <c r="A165" s="3"/>
      <c r="B165" s="35"/>
      <c r="C165" s="35"/>
      <c r="D165" s="60"/>
      <c r="E165" s="38"/>
      <c r="F165" s="156"/>
      <c r="G165" s="15"/>
      <c r="H165" s="72"/>
      <c r="I165" s="87"/>
    </row>
    <row r="166" spans="1:9" x14ac:dyDescent="0.25">
      <c r="A166" s="3"/>
      <c r="B166" s="35"/>
      <c r="C166" s="35"/>
      <c r="D166" s="60"/>
      <c r="E166" s="38"/>
      <c r="F166" s="156"/>
      <c r="G166" s="15"/>
      <c r="H166" s="72"/>
      <c r="I166" s="87"/>
    </row>
    <row r="167" spans="1:9" x14ac:dyDescent="0.25">
      <c r="A167" s="3"/>
      <c r="B167" s="35"/>
      <c r="C167" s="35"/>
      <c r="D167" s="60"/>
      <c r="E167" s="38"/>
      <c r="F167" s="156"/>
      <c r="G167" s="15"/>
      <c r="H167" s="72"/>
      <c r="I167" s="87"/>
    </row>
    <row r="168" spans="1:9" x14ac:dyDescent="0.25">
      <c r="A168" s="3"/>
      <c r="B168" s="35"/>
      <c r="C168" s="35"/>
      <c r="D168" s="60"/>
      <c r="E168" s="38"/>
      <c r="F168" s="156"/>
      <c r="G168" s="15"/>
      <c r="H168" s="72"/>
      <c r="I168" s="87"/>
    </row>
    <row r="169" spans="1:9" x14ac:dyDescent="0.25">
      <c r="A169" s="3"/>
      <c r="B169" s="35"/>
      <c r="C169" s="35"/>
      <c r="D169" s="60"/>
      <c r="E169" s="38"/>
      <c r="F169" s="156"/>
      <c r="G169" s="15"/>
      <c r="H169" s="72"/>
      <c r="I169" s="87"/>
    </row>
    <row r="170" spans="1:9" x14ac:dyDescent="0.25">
      <c r="A170" s="3"/>
      <c r="B170" s="35"/>
      <c r="C170" s="35"/>
      <c r="D170" s="60"/>
      <c r="E170" s="38"/>
      <c r="F170" s="156"/>
      <c r="G170" s="15"/>
      <c r="H170" s="72"/>
      <c r="I170" s="87"/>
    </row>
    <row r="171" spans="1:9" x14ac:dyDescent="0.25">
      <c r="A171" s="3"/>
      <c r="B171" s="35"/>
      <c r="C171" s="35"/>
      <c r="D171" s="60"/>
      <c r="E171" s="38"/>
      <c r="F171" s="156"/>
      <c r="G171" s="15"/>
      <c r="H171" s="72"/>
      <c r="I171" s="87"/>
    </row>
    <row r="172" spans="1:9" x14ac:dyDescent="0.25">
      <c r="A172" s="3"/>
      <c r="B172" s="35"/>
      <c r="C172" s="35"/>
      <c r="D172" s="60"/>
      <c r="E172" s="38"/>
      <c r="F172" s="156"/>
      <c r="G172" s="15"/>
      <c r="H172" s="72"/>
      <c r="I172" s="87"/>
    </row>
    <row r="173" spans="1:9" x14ac:dyDescent="0.25">
      <c r="A173" s="3"/>
      <c r="B173" s="35"/>
      <c r="C173" s="35"/>
      <c r="D173" s="60"/>
      <c r="E173" s="38"/>
      <c r="F173" s="156"/>
      <c r="G173" s="15"/>
      <c r="H173" s="72"/>
      <c r="I173" s="87"/>
    </row>
    <row r="174" spans="1:9" x14ac:dyDescent="0.25">
      <c r="A174" s="3"/>
      <c r="B174" s="35"/>
      <c r="C174" s="35"/>
      <c r="D174" s="60"/>
      <c r="E174" s="38"/>
      <c r="F174" s="156"/>
      <c r="G174" s="15"/>
      <c r="H174" s="72"/>
      <c r="I174" s="87"/>
    </row>
    <row r="175" spans="1:9" x14ac:dyDescent="0.25">
      <c r="A175" s="3"/>
      <c r="B175" s="35"/>
      <c r="C175" s="35"/>
      <c r="D175" s="60"/>
      <c r="E175" s="38"/>
      <c r="F175" s="156"/>
      <c r="G175" s="15"/>
      <c r="H175" s="72"/>
      <c r="I175" s="87"/>
    </row>
    <row r="176" spans="1:9" x14ac:dyDescent="0.25">
      <c r="A176" s="3"/>
      <c r="B176" s="35"/>
      <c r="C176" s="35"/>
      <c r="D176" s="60"/>
      <c r="E176" s="38"/>
      <c r="F176" s="156"/>
      <c r="G176" s="15"/>
      <c r="H176" s="72"/>
      <c r="I176" s="87"/>
    </row>
    <row r="177" spans="1:10" x14ac:dyDescent="0.25">
      <c r="A177" s="3"/>
      <c r="B177" s="35"/>
      <c r="C177" s="35"/>
      <c r="D177" s="60"/>
      <c r="E177" s="38"/>
      <c r="F177" s="156"/>
      <c r="G177" s="15"/>
      <c r="H177" s="72"/>
      <c r="I177" s="87"/>
      <c r="J177" s="88"/>
    </row>
    <row r="178" spans="1:10" x14ac:dyDescent="0.25">
      <c r="A178" s="3"/>
      <c r="B178" s="35"/>
      <c r="C178" s="35"/>
      <c r="D178" s="37"/>
      <c r="E178" s="38"/>
      <c r="F178" s="155"/>
      <c r="G178" s="15"/>
      <c r="H178" s="15"/>
      <c r="I178" s="72"/>
    </row>
    <row r="179" spans="1:10" x14ac:dyDescent="0.25">
      <c r="A179" s="3"/>
      <c r="B179" s="33"/>
      <c r="C179" s="143"/>
      <c r="D179" s="44"/>
      <c r="E179" s="85"/>
      <c r="F179" s="73"/>
      <c r="G179" s="15"/>
      <c r="H179" s="144"/>
      <c r="I179" s="87"/>
    </row>
    <row r="180" spans="1:10" x14ac:dyDescent="0.25">
      <c r="A180" s="3"/>
      <c r="B180" s="173"/>
      <c r="C180" s="173"/>
      <c r="D180" s="174"/>
      <c r="E180" s="173"/>
      <c r="F180" s="178"/>
      <c r="G180" s="179"/>
      <c r="H180" s="180"/>
      <c r="I180"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90"/>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6" customFormat="1" ht="15.75" x14ac:dyDescent="0.25">
      <c r="B10" s="142" t="s">
        <v>37</v>
      </c>
      <c r="C10" s="90"/>
      <c r="D10" s="95" t="s">
        <v>9</v>
      </c>
      <c r="E10" s="95" t="s">
        <v>0</v>
      </c>
      <c r="F10" s="75" t="s">
        <v>35</v>
      </c>
      <c r="G10" s="77" t="s">
        <v>1</v>
      </c>
      <c r="H10" s="77" t="s">
        <v>10</v>
      </c>
      <c r="I10" s="78"/>
      <c r="J10" s="20"/>
    </row>
    <row r="11" spans="2:12" s="6" customFormat="1" x14ac:dyDescent="0.25">
      <c r="B11" s="34"/>
      <c r="C11" s="63"/>
      <c r="D11" s="64"/>
      <c r="E11" s="38"/>
      <c r="F11" s="17"/>
      <c r="G11" s="15"/>
      <c r="H11" s="15"/>
      <c r="I11" s="125"/>
      <c r="J11" s="20"/>
    </row>
    <row r="12" spans="2:12" s="6" customFormat="1" x14ac:dyDescent="0.25">
      <c r="B12" s="221" t="s">
        <v>197</v>
      </c>
      <c r="C12" s="35"/>
      <c r="D12" s="60"/>
      <c r="E12" s="38"/>
      <c r="F12" s="59"/>
      <c r="G12" s="15">
        <f>($D12*F12)</f>
        <v>0</v>
      </c>
      <c r="H12" s="72" t="e">
        <f>(G12/'Cover Sheet'!H$3)</f>
        <v>#DIV/0!</v>
      </c>
      <c r="I12" s="126"/>
      <c r="J12" s="88"/>
    </row>
    <row r="13" spans="2:12" s="6" customFormat="1" x14ac:dyDescent="0.25">
      <c r="B13" s="221" t="s">
        <v>198</v>
      </c>
      <c r="C13" s="35"/>
      <c r="D13" s="60"/>
      <c r="E13" s="38"/>
      <c r="F13" s="59"/>
      <c r="G13" s="15">
        <f>($D13*F13)</f>
        <v>0</v>
      </c>
      <c r="H13" s="72" t="e">
        <f>(G13/'Cover Sheet'!H$3)</f>
        <v>#DIV/0!</v>
      </c>
      <c r="I13" s="126"/>
      <c r="J13" s="20"/>
    </row>
    <row r="14" spans="2:12" s="6" customFormat="1" x14ac:dyDescent="0.25">
      <c r="B14" s="221" t="s">
        <v>199</v>
      </c>
      <c r="C14" s="35"/>
      <c r="D14" s="60"/>
      <c r="E14" s="38"/>
      <c r="F14" s="59"/>
      <c r="G14" s="15">
        <f>($D14*F14)</f>
        <v>0</v>
      </c>
      <c r="H14" s="72" t="e">
        <f>(G14/'Cover Sheet'!H$3)</f>
        <v>#DIV/0!</v>
      </c>
      <c r="I14" s="126"/>
      <c r="J14" s="20"/>
    </row>
    <row r="15" spans="2:12" s="6" customFormat="1" x14ac:dyDescent="0.25">
      <c r="B15" s="221" t="s">
        <v>200</v>
      </c>
      <c r="C15" s="35"/>
      <c r="D15" s="37"/>
      <c r="E15" s="38"/>
      <c r="F15" s="59"/>
      <c r="G15" s="15">
        <f>($D15*F15)</f>
        <v>0</v>
      </c>
      <c r="H15" s="72" t="e">
        <f>(G15/'Cover Sheet'!H$3)</f>
        <v>#DIV/0!</v>
      </c>
      <c r="I15" s="126"/>
      <c r="J15" s="20"/>
    </row>
    <row r="16" spans="2:12" s="6" customFormat="1" x14ac:dyDescent="0.25">
      <c r="B16" s="34"/>
      <c r="C16" s="35"/>
      <c r="D16" s="37"/>
      <c r="E16" s="38"/>
      <c r="F16" s="17"/>
      <c r="G16" s="15"/>
      <c r="H16" s="15"/>
      <c r="I16" s="125"/>
      <c r="J16" s="20"/>
    </row>
    <row r="17" spans="1:12" s="6" customFormat="1" ht="14.25" thickBot="1" x14ac:dyDescent="0.3">
      <c r="B17" s="91"/>
      <c r="C17" s="92" t="str">
        <f>+B10</f>
        <v>C20 - STAIRS</v>
      </c>
      <c r="D17" s="79"/>
      <c r="E17" s="80"/>
      <c r="F17" s="81"/>
      <c r="G17" s="82">
        <f>SUM(G11:G16)</f>
        <v>0</v>
      </c>
      <c r="H17" s="83" t="e">
        <f>SUM(H11:H16)</f>
        <v>#DIV/0!</v>
      </c>
      <c r="I17" s="84"/>
      <c r="J17" s="20"/>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C20" s="48"/>
      <c r="D20" s="107"/>
      <c r="E20" s="48"/>
      <c r="F20" s="23"/>
      <c r="G20" s="116"/>
      <c r="H20" s="72"/>
      <c r="I20" s="87"/>
      <c r="J20" s="20"/>
      <c r="K20" s="6"/>
      <c r="L20" s="6"/>
    </row>
    <row r="21" spans="1:12" ht="15.75" customHeight="1" x14ac:dyDescent="0.25">
      <c r="A21" s="3"/>
      <c r="C21" s="48"/>
      <c r="D21" s="107"/>
      <c r="E21" s="48"/>
      <c r="F21" s="23"/>
      <c r="G21" s="116"/>
      <c r="H21" s="72"/>
      <c r="I21" s="87"/>
      <c r="J21" s="20"/>
      <c r="K21" s="6"/>
      <c r="L21" s="6"/>
    </row>
    <row r="22" spans="1:12" ht="15.75" customHeight="1" x14ac:dyDescent="0.25">
      <c r="A22" s="3"/>
      <c r="C22" s="48"/>
      <c r="D22" s="107"/>
      <c r="E22" s="48"/>
      <c r="F22" s="23"/>
      <c r="G22" s="116"/>
      <c r="H22" s="72"/>
      <c r="I22" s="87"/>
      <c r="J22" s="20"/>
      <c r="K22" s="6"/>
      <c r="L22" s="6"/>
    </row>
    <row r="23" spans="1:12" ht="15.75" customHeight="1" x14ac:dyDescent="0.25">
      <c r="A23" s="3"/>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7.5" customHeight="1" x14ac:dyDescent="0.25">
      <c r="A30" s="3"/>
      <c r="B30" s="33"/>
      <c r="C30" s="33"/>
      <c r="D30" s="32"/>
      <c r="E30" s="33"/>
      <c r="F30" s="73"/>
      <c r="G30" s="74"/>
      <c r="H30" s="74"/>
      <c r="I30" s="149"/>
      <c r="J30" s="20"/>
      <c r="K30" s="6"/>
      <c r="L30" s="6"/>
    </row>
    <row r="31" spans="1:12" ht="6.75" customHeight="1" x14ac:dyDescent="0.25">
      <c r="A31" s="3"/>
      <c r="B31" s="48"/>
      <c r="C31" s="33"/>
      <c r="D31" s="32"/>
      <c r="E31" s="33"/>
      <c r="F31" s="23"/>
      <c r="G31" s="70"/>
      <c r="H31" s="70"/>
      <c r="I31" s="149"/>
      <c r="J31" s="20"/>
      <c r="K31" s="6"/>
      <c r="L31" s="6"/>
    </row>
    <row r="32" spans="1:12" ht="15.75" customHeight="1" x14ac:dyDescent="0.25">
      <c r="A32" s="3"/>
      <c r="B32" s="48"/>
      <c r="C32" s="89"/>
      <c r="D32" s="117"/>
      <c r="E32" s="33"/>
      <c r="F32" s="23"/>
      <c r="G32" s="15"/>
      <c r="H32" s="72"/>
      <c r="I32" s="87"/>
      <c r="J32" s="20"/>
      <c r="K32" s="6"/>
      <c r="L32" s="6"/>
    </row>
    <row r="33" spans="1:12" ht="6.75" customHeight="1" x14ac:dyDescent="0.25">
      <c r="A33" s="3"/>
      <c r="B33" s="48"/>
      <c r="C33" s="89"/>
      <c r="D33" s="117"/>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6.75" customHeight="1" x14ac:dyDescent="0.25">
      <c r="A40" s="3"/>
      <c r="B40" s="48"/>
      <c r="C40" s="33"/>
      <c r="D40" s="30"/>
      <c r="E40" s="33"/>
      <c r="F40" s="23"/>
      <c r="G40" s="15"/>
      <c r="H40" s="72"/>
      <c r="I40" s="87"/>
      <c r="J40" s="20"/>
      <c r="K40" s="6"/>
      <c r="L40" s="6"/>
    </row>
    <row r="41" spans="1:12" ht="4.5" customHeight="1" x14ac:dyDescent="0.25">
      <c r="A41" s="3"/>
      <c r="B41" s="33"/>
      <c r="C41" s="89"/>
      <c r="D41" s="32"/>
      <c r="E41" s="33"/>
      <c r="F41" s="23"/>
      <c r="G41" s="15"/>
      <c r="H41" s="15"/>
      <c r="I41" s="149"/>
      <c r="J41" s="20"/>
      <c r="K41" s="6"/>
      <c r="L41" s="6"/>
    </row>
    <row r="42" spans="1:12" x14ac:dyDescent="0.25">
      <c r="A42" s="3"/>
      <c r="B42" s="143"/>
      <c r="C42" s="31"/>
      <c r="D42" s="32"/>
      <c r="E42" s="33"/>
      <c r="F42" s="23"/>
      <c r="G42" s="15"/>
      <c r="H42" s="72"/>
      <c r="I42" s="87"/>
      <c r="J42" s="20"/>
      <c r="K42" s="6"/>
      <c r="L42" s="6"/>
    </row>
    <row r="43" spans="1:12" ht="4.5" customHeight="1" x14ac:dyDescent="0.25">
      <c r="A43" s="3"/>
      <c r="B43" s="33"/>
      <c r="C43" s="89"/>
      <c r="D43" s="32"/>
      <c r="E43" s="33"/>
      <c r="F43" s="73"/>
      <c r="G43" s="74"/>
      <c r="H43" s="74"/>
      <c r="I43" s="149"/>
      <c r="J43" s="20"/>
      <c r="K43" s="6"/>
      <c r="L43" s="6"/>
    </row>
    <row r="44" spans="1:12" ht="12" customHeight="1" x14ac:dyDescent="0.25">
      <c r="A44" s="3"/>
      <c r="B44" s="33"/>
      <c r="C44" s="89"/>
      <c r="D44" s="32"/>
      <c r="E44" s="33"/>
      <c r="F44" s="73"/>
      <c r="G44" s="74"/>
      <c r="H44" s="74"/>
      <c r="I44" s="149"/>
      <c r="J44" s="20"/>
      <c r="K44" s="6"/>
      <c r="L44" s="6"/>
    </row>
    <row r="45" spans="1:12" ht="18" customHeight="1" x14ac:dyDescent="0.25">
      <c r="A45" s="3"/>
      <c r="B45" s="146"/>
      <c r="C45" s="150"/>
      <c r="D45" s="151"/>
      <c r="E45" s="152"/>
      <c r="F45" s="151"/>
      <c r="G45" s="153"/>
      <c r="H45" s="153"/>
      <c r="I45" s="154"/>
      <c r="J45" s="20"/>
      <c r="K45" s="6"/>
      <c r="L45" s="6"/>
    </row>
    <row r="46" spans="1:12" ht="12" customHeight="1" x14ac:dyDescent="0.25">
      <c r="A46" s="3"/>
      <c r="B46" s="35"/>
      <c r="C46" s="35"/>
      <c r="D46" s="36"/>
      <c r="E46" s="35"/>
      <c r="F46" s="155"/>
      <c r="G46" s="15"/>
      <c r="H46" s="15"/>
      <c r="I46" s="72"/>
      <c r="J46" s="20"/>
      <c r="K46" s="6"/>
      <c r="L46" s="6"/>
    </row>
    <row r="47" spans="1:12" ht="12" customHeight="1" x14ac:dyDescent="0.25">
      <c r="A47" s="3"/>
      <c r="B47" s="35"/>
      <c r="C47" s="35"/>
      <c r="D47" s="37"/>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37"/>
      <c r="E51" s="38"/>
      <c r="F51" s="156"/>
      <c r="G51" s="15"/>
      <c r="H51" s="72"/>
      <c r="I51" s="87"/>
      <c r="J51" s="88"/>
      <c r="K51" s="119"/>
      <c r="L51" s="6"/>
    </row>
    <row r="52" spans="1:12" ht="12" customHeight="1" x14ac:dyDescent="0.25">
      <c r="A52" s="3"/>
      <c r="B52" s="35"/>
      <c r="C52" s="35"/>
      <c r="D52" s="60"/>
      <c r="E52" s="38"/>
      <c r="F52" s="156"/>
      <c r="G52" s="15"/>
      <c r="H52" s="72"/>
      <c r="I52" s="87"/>
      <c r="J52" s="88"/>
      <c r="K52" s="120"/>
      <c r="L52" s="121"/>
    </row>
    <row r="53" spans="1:12" ht="12" customHeight="1" x14ac:dyDescent="0.25">
      <c r="A53" s="3"/>
      <c r="B53" s="35"/>
      <c r="C53" s="35"/>
      <c r="D53" s="60"/>
      <c r="E53" s="38"/>
      <c r="F53" s="156"/>
      <c r="G53" s="15"/>
      <c r="H53" s="72"/>
      <c r="I53" s="15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37"/>
      <c r="E55" s="38"/>
      <c r="F55" s="156"/>
      <c r="G55" s="15"/>
      <c r="H55" s="72"/>
      <c r="I55" s="8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5"/>
      <c r="G57" s="15"/>
      <c r="H57" s="15"/>
      <c r="I57" s="72"/>
      <c r="J57" s="20"/>
      <c r="K57" s="6"/>
      <c r="L57" s="6"/>
    </row>
    <row r="58" spans="1:12" ht="15" customHeight="1" x14ac:dyDescent="0.25">
      <c r="A58" s="3"/>
      <c r="B58" s="33"/>
      <c r="C58" s="143"/>
      <c r="D58" s="44"/>
      <c r="E58" s="85"/>
      <c r="F58" s="73"/>
      <c r="G58" s="15"/>
      <c r="H58" s="144"/>
      <c r="I58" s="87"/>
      <c r="J58" s="20"/>
      <c r="K58" s="6"/>
      <c r="L58" s="6"/>
    </row>
    <row r="59" spans="1:12" s="5" customFormat="1" ht="12" customHeight="1" x14ac:dyDescent="0.25">
      <c r="A59" s="158"/>
      <c r="B59" s="33"/>
      <c r="C59" s="93"/>
      <c r="D59" s="44"/>
      <c r="E59" s="85"/>
      <c r="F59" s="73"/>
      <c r="G59" s="86"/>
      <c r="H59" s="86"/>
      <c r="I59" s="87"/>
      <c r="J59" s="19"/>
    </row>
    <row r="60" spans="1:12" s="5" customFormat="1" ht="17.25" customHeight="1" x14ac:dyDescent="0.25">
      <c r="A60" s="158"/>
      <c r="B60" s="146"/>
      <c r="C60" s="150"/>
      <c r="D60" s="151"/>
      <c r="E60" s="152"/>
      <c r="F60" s="151"/>
      <c r="G60" s="153"/>
      <c r="H60" s="153"/>
      <c r="I60" s="154"/>
      <c r="J60" s="19"/>
    </row>
    <row r="61" spans="1:12" s="5" customFormat="1" ht="12" customHeight="1" x14ac:dyDescent="0.25">
      <c r="A61" s="158"/>
      <c r="B61" s="35"/>
      <c r="C61" s="35"/>
      <c r="D61" s="36"/>
      <c r="E61" s="35"/>
      <c r="F61" s="155"/>
      <c r="G61" s="15"/>
      <c r="H61" s="15"/>
      <c r="I61" s="72"/>
      <c r="J61" s="19"/>
    </row>
    <row r="62" spans="1:12" s="5" customFormat="1" ht="12" customHeight="1" x14ac:dyDescent="0.25">
      <c r="A62" s="158"/>
      <c r="B62" s="35"/>
      <c r="C62" s="35"/>
      <c r="D62" s="37"/>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37"/>
      <c r="E69" s="38"/>
      <c r="F69" s="156"/>
      <c r="G69" s="15"/>
      <c r="H69" s="72"/>
      <c r="I69" s="87"/>
      <c r="J69" s="88"/>
    </row>
    <row r="70" spans="1:12" s="5" customFormat="1" ht="12" customHeight="1" x14ac:dyDescent="0.25">
      <c r="A70" s="158"/>
      <c r="B70" s="35"/>
      <c r="C70" s="35"/>
      <c r="D70" s="60"/>
      <c r="E70" s="38"/>
      <c r="F70" s="156"/>
      <c r="G70" s="15"/>
      <c r="H70" s="72"/>
      <c r="I70" s="87"/>
      <c r="J70" s="88"/>
    </row>
    <row r="71" spans="1:12" s="5" customFormat="1" ht="12" customHeight="1" x14ac:dyDescent="0.25">
      <c r="A71" s="158"/>
      <c r="B71" s="35"/>
      <c r="C71" s="35"/>
      <c r="D71" s="37"/>
      <c r="E71" s="38"/>
      <c r="F71" s="155"/>
      <c r="G71" s="15"/>
      <c r="H71" s="15"/>
      <c r="I71" s="72"/>
      <c r="J71" s="19"/>
    </row>
    <row r="72" spans="1:12" s="5" customFormat="1" ht="12" customHeight="1" x14ac:dyDescent="0.25">
      <c r="A72" s="158"/>
      <c r="B72" s="33"/>
      <c r="C72" s="143"/>
      <c r="D72" s="44"/>
      <c r="E72" s="85"/>
      <c r="F72" s="73"/>
      <c r="G72" s="15"/>
      <c r="H72" s="144"/>
      <c r="I72" s="87"/>
      <c r="J72" s="19"/>
    </row>
    <row r="73" spans="1:12" s="5" customFormat="1" ht="12" customHeight="1" x14ac:dyDescent="0.25">
      <c r="A73" s="158"/>
      <c r="B73" s="33"/>
      <c r="C73" s="93"/>
      <c r="D73" s="44"/>
      <c r="E73" s="85"/>
      <c r="F73" s="73"/>
      <c r="G73" s="86"/>
      <c r="H73" s="86"/>
      <c r="I73" s="87"/>
      <c r="J73" s="19"/>
    </row>
    <row r="74" spans="1:12" ht="17.25" customHeight="1" x14ac:dyDescent="0.25">
      <c r="A74" s="3"/>
      <c r="B74" s="146"/>
      <c r="C74" s="159"/>
      <c r="D74" s="151"/>
      <c r="E74" s="152"/>
      <c r="F74" s="151"/>
      <c r="G74" s="153"/>
      <c r="H74" s="153"/>
      <c r="I74" s="154"/>
      <c r="J74" s="20"/>
      <c r="K74" s="6"/>
      <c r="L74" s="6"/>
    </row>
    <row r="75" spans="1:12" ht="12" customHeight="1" x14ac:dyDescent="0.25">
      <c r="A75" s="3"/>
      <c r="B75" s="35"/>
      <c r="C75" s="35"/>
      <c r="D75" s="37"/>
      <c r="E75" s="38"/>
      <c r="F75" s="155"/>
      <c r="G75" s="15"/>
      <c r="H75" s="15"/>
      <c r="I75" s="72"/>
      <c r="J75" s="20"/>
      <c r="K75" s="6"/>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60"/>
      <c r="E78" s="38"/>
      <c r="F78" s="160"/>
      <c r="G78" s="15"/>
      <c r="H78" s="72"/>
      <c r="I78" s="87"/>
      <c r="J78" s="88"/>
      <c r="K78" s="118"/>
      <c r="L78" s="6"/>
    </row>
    <row r="79" spans="1:12" ht="12" customHeight="1" x14ac:dyDescent="0.25">
      <c r="A79" s="3"/>
      <c r="B79" s="35"/>
      <c r="C79" s="35"/>
      <c r="D79" s="60"/>
      <c r="E79" s="38"/>
      <c r="F79" s="156"/>
      <c r="G79" s="15"/>
      <c r="H79" s="72"/>
      <c r="I79" s="8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87"/>
      <c r="J83" s="88"/>
      <c r="K83" s="118"/>
      <c r="L83" s="6"/>
    </row>
    <row r="84" spans="1:12" ht="12" customHeight="1" x14ac:dyDescent="0.25">
      <c r="A84" s="3"/>
      <c r="B84" s="35"/>
      <c r="C84" s="35"/>
      <c r="D84" s="37"/>
      <c r="E84" s="38"/>
      <c r="F84" s="156"/>
      <c r="G84" s="15"/>
      <c r="H84" s="72"/>
      <c r="I84" s="87"/>
      <c r="J84" s="88"/>
      <c r="K84" s="118"/>
      <c r="L84" s="6"/>
    </row>
    <row r="85" spans="1:12" ht="12" customHeight="1" x14ac:dyDescent="0.25">
      <c r="A85" s="3"/>
      <c r="B85" s="35"/>
      <c r="C85" s="35"/>
      <c r="D85" s="37"/>
      <c r="E85" s="38"/>
      <c r="F85" s="155"/>
      <c r="G85" s="15"/>
      <c r="H85" s="15"/>
      <c r="I85" s="72"/>
      <c r="J85" s="20"/>
      <c r="K85" s="6"/>
      <c r="L85" s="6"/>
    </row>
    <row r="86" spans="1:12" ht="18" customHeight="1" x14ac:dyDescent="0.25">
      <c r="A86" s="3"/>
      <c r="B86" s="33"/>
      <c r="C86" s="143"/>
      <c r="D86" s="44"/>
      <c r="E86" s="85"/>
      <c r="F86" s="73"/>
      <c r="G86" s="15"/>
      <c r="H86" s="144"/>
      <c r="I86" s="87"/>
      <c r="J86" s="20"/>
      <c r="K86" s="6"/>
      <c r="L86" s="6"/>
    </row>
    <row r="87" spans="1:12" s="5" customFormat="1" ht="15.75" x14ac:dyDescent="0.25">
      <c r="A87" s="158"/>
      <c r="B87" s="33"/>
      <c r="C87" s="93"/>
      <c r="D87" s="44"/>
      <c r="E87" s="85"/>
      <c r="F87" s="73"/>
      <c r="G87" s="86"/>
      <c r="H87" s="86"/>
      <c r="I87" s="87"/>
      <c r="J87" s="19"/>
    </row>
    <row r="88" spans="1:12" s="6" customFormat="1" ht="15.75" x14ac:dyDescent="0.25">
      <c r="A88" s="118"/>
      <c r="B88" s="146"/>
      <c r="C88" s="159"/>
      <c r="D88" s="151"/>
      <c r="E88" s="152"/>
      <c r="F88" s="151"/>
      <c r="G88" s="153"/>
      <c r="H88" s="153"/>
      <c r="I88" s="154"/>
      <c r="J88" s="20"/>
    </row>
    <row r="89" spans="1:12" ht="12" customHeight="1" x14ac:dyDescent="0.25">
      <c r="A89" s="3"/>
      <c r="B89" s="161"/>
      <c r="C89" s="40"/>
      <c r="D89" s="41"/>
      <c r="E89" s="42"/>
      <c r="F89" s="162"/>
      <c r="G89" s="21"/>
      <c r="H89" s="21"/>
      <c r="I89" s="163"/>
      <c r="J89" s="20"/>
      <c r="K89" s="6"/>
      <c r="L89" s="6"/>
    </row>
    <row r="90" spans="1:12" x14ac:dyDescent="0.25">
      <c r="A90" s="3"/>
      <c r="B90" s="35"/>
      <c r="C90" s="122"/>
      <c r="D90" s="37"/>
      <c r="E90" s="38"/>
      <c r="F90" s="156"/>
      <c r="G90" s="15"/>
      <c r="H90" s="72"/>
      <c r="I90" s="87"/>
      <c r="J90" s="88"/>
      <c r="K90" s="118"/>
      <c r="L90" s="6"/>
    </row>
    <row r="91" spans="1:12" x14ac:dyDescent="0.25">
      <c r="A91" s="3"/>
      <c r="B91" s="164"/>
      <c r="C91" s="58"/>
      <c r="D91" s="60"/>
      <c r="E91" s="38"/>
      <c r="F91" s="156"/>
      <c r="G91" s="15"/>
      <c r="H91" s="72"/>
      <c r="I91" s="87"/>
      <c r="J91" s="88"/>
      <c r="K91" s="118"/>
      <c r="L91" s="6"/>
    </row>
    <row r="92" spans="1:12" x14ac:dyDescent="0.25">
      <c r="A92" s="3"/>
      <c r="B92" s="35"/>
      <c r="C92" s="57"/>
      <c r="D92" s="37"/>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35"/>
      <c r="C95" s="35"/>
      <c r="D95" s="37"/>
      <c r="E95" s="38"/>
      <c r="F95" s="160"/>
      <c r="G95" s="61"/>
      <c r="H95" s="72"/>
      <c r="I95" s="87"/>
      <c r="J95" s="88"/>
      <c r="K95" s="118"/>
      <c r="L95" s="6"/>
    </row>
    <row r="96" spans="1:12" x14ac:dyDescent="0.25">
      <c r="A96" s="3"/>
      <c r="B96" s="35"/>
      <c r="C96" s="62"/>
      <c r="D96" s="62"/>
      <c r="E96" s="38"/>
      <c r="F96" s="160"/>
      <c r="G96" s="61"/>
      <c r="H96" s="72"/>
      <c r="I96" s="87"/>
      <c r="J96" s="88"/>
      <c r="K96" s="118"/>
      <c r="L96" s="6"/>
    </row>
    <row r="97" spans="1:12" x14ac:dyDescent="0.25">
      <c r="A97" s="3"/>
      <c r="B97" s="35"/>
      <c r="C97" s="62"/>
      <c r="D97" s="37"/>
      <c r="E97" s="38"/>
      <c r="F97" s="156"/>
      <c r="G97" s="61"/>
      <c r="H97" s="72"/>
      <c r="I97" s="87"/>
      <c r="J97" s="88"/>
      <c r="K97" s="118"/>
      <c r="L97" s="6"/>
    </row>
    <row r="98" spans="1:12" x14ac:dyDescent="0.25">
      <c r="A98" s="3"/>
      <c r="B98" s="35"/>
      <c r="C98" s="62"/>
      <c r="D98" s="60"/>
      <c r="E98" s="38"/>
      <c r="F98" s="160"/>
      <c r="G98" s="61"/>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37"/>
      <c r="E113" s="38"/>
      <c r="F113" s="156"/>
      <c r="G113" s="15"/>
      <c r="H113" s="72"/>
      <c r="I113" s="87"/>
      <c r="J113" s="88"/>
      <c r="K113" s="118"/>
      <c r="L113" s="6"/>
    </row>
    <row r="114" spans="1:12" x14ac:dyDescent="0.25">
      <c r="A114" s="3"/>
      <c r="B114" s="35"/>
      <c r="C114" s="35"/>
      <c r="D114" s="37"/>
      <c r="E114" s="38"/>
      <c r="F114" s="165"/>
      <c r="G114" s="15"/>
      <c r="H114" s="15"/>
      <c r="I114" s="87"/>
      <c r="J114" s="88"/>
      <c r="K114" s="118"/>
      <c r="L114" s="6"/>
    </row>
    <row r="115" spans="1:12" ht="5.25" customHeight="1" x14ac:dyDescent="0.25">
      <c r="A115" s="3"/>
      <c r="B115" s="148"/>
      <c r="C115" s="35"/>
      <c r="D115" s="37"/>
      <c r="E115" s="38"/>
      <c r="F115" s="155"/>
      <c r="G115" s="22"/>
      <c r="H115" s="22"/>
      <c r="I115" s="166"/>
      <c r="J115" s="20"/>
      <c r="K115" s="6"/>
      <c r="L115" s="6"/>
    </row>
    <row r="116" spans="1:12" x14ac:dyDescent="0.25">
      <c r="A116" s="3"/>
      <c r="B116" s="33"/>
      <c r="C116" s="143"/>
      <c r="D116" s="44"/>
      <c r="E116" s="85"/>
      <c r="F116" s="73"/>
      <c r="G116" s="15"/>
      <c r="H116" s="144"/>
      <c r="I116" s="87"/>
      <c r="J116" s="20"/>
      <c r="K116" s="6"/>
      <c r="L116" s="6"/>
    </row>
    <row r="117" spans="1:12" s="5" customFormat="1" ht="15.75" x14ac:dyDescent="0.25">
      <c r="A117" s="158"/>
      <c r="B117" s="33"/>
      <c r="C117" s="89"/>
      <c r="D117" s="44"/>
      <c r="E117" s="85"/>
      <c r="F117" s="73"/>
      <c r="G117" s="86"/>
      <c r="H117" s="86"/>
      <c r="I117" s="87"/>
      <c r="J117" s="19"/>
    </row>
    <row r="118" spans="1:12" s="7" customFormat="1" ht="15.75" x14ac:dyDescent="0.25">
      <c r="A118" s="167"/>
      <c r="B118" s="146"/>
      <c r="C118" s="159"/>
      <c r="D118" s="151"/>
      <c r="E118" s="152"/>
      <c r="F118" s="151"/>
      <c r="G118" s="153"/>
      <c r="H118" s="153"/>
      <c r="I118" s="154"/>
      <c r="J118" s="123"/>
      <c r="K118" s="124"/>
      <c r="L118" s="124"/>
    </row>
    <row r="119" spans="1:12" ht="12" customHeight="1" x14ac:dyDescent="0.25">
      <c r="A119" s="3"/>
      <c r="B119" s="35"/>
      <c r="C119" s="35"/>
      <c r="D119" s="37"/>
      <c r="E119" s="45"/>
      <c r="F119" s="155"/>
      <c r="G119" s="15"/>
      <c r="H119" s="15"/>
      <c r="I119" s="72"/>
      <c r="J119" s="20"/>
      <c r="K119" s="6"/>
      <c r="L119" s="6"/>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37"/>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ht="6" customHeight="1" x14ac:dyDescent="0.25">
      <c r="A125" s="3"/>
      <c r="B125" s="35"/>
      <c r="C125" s="35"/>
      <c r="D125" s="37"/>
      <c r="E125" s="38"/>
      <c r="F125" s="155"/>
      <c r="G125" s="15"/>
      <c r="H125" s="15"/>
      <c r="I125" s="72"/>
      <c r="J125" s="20"/>
      <c r="K125" s="6"/>
      <c r="L125" s="6"/>
    </row>
    <row r="126" spans="1:12" s="3" customFormat="1" x14ac:dyDescent="0.25">
      <c r="B126" s="33"/>
      <c r="C126" s="143"/>
      <c r="D126" s="44"/>
      <c r="E126" s="85"/>
      <c r="F126" s="73"/>
      <c r="G126" s="15"/>
      <c r="H126" s="144"/>
      <c r="I126" s="87"/>
      <c r="J126" s="20"/>
      <c r="K126" s="118"/>
      <c r="L126" s="118"/>
    </row>
    <row r="127" spans="1:12" x14ac:dyDescent="0.25">
      <c r="A127" s="3"/>
      <c r="B127" s="33"/>
      <c r="C127" s="89"/>
      <c r="D127" s="44"/>
      <c r="E127" s="85"/>
      <c r="F127" s="73"/>
      <c r="G127" s="86"/>
      <c r="H127" s="86"/>
      <c r="I127" s="87"/>
      <c r="J127" s="20"/>
      <c r="K127" s="6"/>
      <c r="L127" s="6"/>
    </row>
    <row r="128" spans="1:12" s="4" customFormat="1" ht="15.75" x14ac:dyDescent="0.25">
      <c r="A128" s="145"/>
      <c r="B128" s="146"/>
      <c r="C128" s="150"/>
      <c r="D128" s="168"/>
      <c r="E128" s="168"/>
      <c r="F128" s="151"/>
      <c r="G128" s="153"/>
      <c r="H128" s="153"/>
      <c r="I128" s="154"/>
      <c r="J128" s="19"/>
      <c r="K128" s="5"/>
      <c r="L128" s="5"/>
    </row>
    <row r="129" spans="1:12" ht="8.25" customHeight="1" x14ac:dyDescent="0.25">
      <c r="A129" s="3"/>
      <c r="B129" s="35"/>
      <c r="C129" s="35"/>
      <c r="D129" s="37"/>
      <c r="E129" s="38"/>
      <c r="F129" s="155"/>
      <c r="G129" s="15"/>
      <c r="H129" s="15"/>
      <c r="I129" s="72"/>
      <c r="J129" s="20"/>
      <c r="K129" s="6"/>
      <c r="L129" s="6"/>
    </row>
    <row r="130" spans="1:12" s="5" customFormat="1" ht="15.75" x14ac:dyDescent="0.25">
      <c r="A130" s="158"/>
      <c r="B130" s="35"/>
      <c r="C130" s="68"/>
      <c r="D130" s="60"/>
      <c r="E130" s="38"/>
      <c r="F130" s="156"/>
      <c r="G130" s="15"/>
      <c r="H130" s="72"/>
      <c r="I130" s="87"/>
      <c r="J130" s="19"/>
    </row>
    <row r="131" spans="1:12" s="5" customFormat="1" ht="15.75" x14ac:dyDescent="0.25">
      <c r="A131" s="158"/>
      <c r="B131" s="35"/>
      <c r="C131" s="68"/>
      <c r="D131" s="37"/>
      <c r="E131" s="38"/>
      <c r="F131" s="156"/>
      <c r="G131" s="15"/>
      <c r="H131" s="72"/>
      <c r="I131" s="87"/>
      <c r="J131" s="19"/>
    </row>
    <row r="132" spans="1:12" s="5" customFormat="1" ht="15.75" x14ac:dyDescent="0.25">
      <c r="A132" s="158"/>
      <c r="B132" s="35"/>
      <c r="C132" s="35"/>
      <c r="D132" s="60"/>
      <c r="E132" s="38"/>
      <c r="F132" s="156"/>
      <c r="G132" s="15"/>
      <c r="H132" s="72"/>
      <c r="I132" s="87"/>
      <c r="J132" s="19"/>
    </row>
    <row r="133" spans="1:12" s="5" customFormat="1" ht="15.75" x14ac:dyDescent="0.25">
      <c r="A133" s="158"/>
      <c r="B133" s="35"/>
      <c r="C133" s="35"/>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15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4" customFormat="1" ht="9" customHeight="1" x14ac:dyDescent="0.25">
      <c r="A150" s="145"/>
      <c r="B150" s="35"/>
      <c r="C150" s="35"/>
      <c r="D150" s="37"/>
      <c r="E150" s="38"/>
      <c r="F150" s="155"/>
      <c r="G150" s="15"/>
      <c r="H150" s="15"/>
      <c r="I150" s="72"/>
      <c r="J150" s="19"/>
      <c r="K150" s="5"/>
      <c r="L150" s="5"/>
    </row>
    <row r="151" spans="1:12" s="6" customFormat="1" x14ac:dyDescent="0.25">
      <c r="A151" s="118"/>
      <c r="B151" s="33"/>
      <c r="C151" s="143"/>
      <c r="D151" s="44"/>
      <c r="E151" s="85"/>
      <c r="F151" s="73"/>
      <c r="G151" s="15"/>
      <c r="H151" s="144"/>
      <c r="I151" s="87"/>
      <c r="J151" s="20"/>
    </row>
    <row r="152" spans="1:12" s="6" customFormat="1" x14ac:dyDescent="0.25">
      <c r="A152" s="118"/>
      <c r="B152" s="33"/>
      <c r="C152" s="89"/>
      <c r="D152" s="44"/>
      <c r="E152" s="85"/>
      <c r="F152" s="73"/>
      <c r="G152" s="86"/>
      <c r="H152" s="86"/>
      <c r="I152" s="87"/>
      <c r="J152" s="20"/>
    </row>
    <row r="153" spans="1:12" s="6" customFormat="1" ht="15.75" x14ac:dyDescent="0.25">
      <c r="A153" s="118"/>
      <c r="B153" s="146"/>
      <c r="C153" s="150"/>
      <c r="D153" s="168"/>
      <c r="E153" s="168"/>
      <c r="F153" s="151"/>
      <c r="G153" s="153"/>
      <c r="H153" s="153"/>
      <c r="I153" s="154"/>
      <c r="J153" s="20"/>
    </row>
    <row r="154" spans="1:12" s="6" customFormat="1" x14ac:dyDescent="0.25">
      <c r="A154" s="118"/>
      <c r="B154" s="35"/>
      <c r="C154" s="35"/>
      <c r="D154" s="37"/>
      <c r="E154" s="38"/>
      <c r="F154" s="155"/>
      <c r="G154" s="15"/>
      <c r="H154" s="15"/>
      <c r="I154" s="72"/>
      <c r="J154" s="20"/>
    </row>
    <row r="155" spans="1:12" s="6" customFormat="1" x14ac:dyDescent="0.25">
      <c r="A155" s="118"/>
      <c r="B155" s="35"/>
      <c r="C155" s="35"/>
      <c r="D155" s="60"/>
      <c r="E155" s="38"/>
      <c r="F155" s="156"/>
      <c r="G155" s="15"/>
      <c r="H155" s="72"/>
      <c r="I155" s="87"/>
      <c r="J155" s="88"/>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37"/>
      <c r="E158" s="38"/>
      <c r="F158" s="156"/>
      <c r="G158" s="15"/>
      <c r="H158" s="72"/>
      <c r="I158" s="87"/>
      <c r="J158" s="20"/>
    </row>
    <row r="159" spans="1:12" s="6" customFormat="1" x14ac:dyDescent="0.25">
      <c r="A159" s="118"/>
      <c r="B159" s="35"/>
      <c r="C159" s="35"/>
      <c r="D159" s="37"/>
      <c r="E159" s="38"/>
      <c r="F159" s="155"/>
      <c r="G159" s="15"/>
      <c r="H159" s="15"/>
      <c r="I159" s="72"/>
      <c r="J159" s="20"/>
    </row>
    <row r="160" spans="1:12" s="6" customFormat="1" x14ac:dyDescent="0.25">
      <c r="A160" s="118"/>
      <c r="B160" s="33"/>
      <c r="C160" s="143"/>
      <c r="D160" s="44"/>
      <c r="E160" s="85"/>
      <c r="F160" s="73"/>
      <c r="G160" s="15"/>
      <c r="H160" s="144"/>
      <c r="I160" s="87"/>
      <c r="J160" s="20"/>
    </row>
    <row r="161" spans="1:10" s="6" customFormat="1" x14ac:dyDescent="0.25">
      <c r="A161" s="118"/>
      <c r="B161" s="33"/>
      <c r="C161" s="89"/>
      <c r="D161" s="44"/>
      <c r="E161" s="85"/>
      <c r="F161" s="73"/>
      <c r="G161" s="86"/>
      <c r="H161" s="86"/>
      <c r="I161" s="87"/>
      <c r="J161" s="20"/>
    </row>
    <row r="162" spans="1:10" s="6" customFormat="1" ht="15.75" x14ac:dyDescent="0.25">
      <c r="A162" s="118"/>
      <c r="B162" s="146"/>
      <c r="C162" s="150"/>
      <c r="D162" s="168"/>
      <c r="E162" s="168"/>
      <c r="F162" s="151"/>
      <c r="G162" s="153"/>
      <c r="H162" s="153"/>
      <c r="I162" s="154"/>
      <c r="J162" s="20"/>
    </row>
    <row r="163" spans="1:10" s="6" customFormat="1" x14ac:dyDescent="0.25">
      <c r="A163" s="118"/>
      <c r="B163" s="35"/>
      <c r="C163" s="35"/>
      <c r="D163" s="37"/>
      <c r="E163" s="38"/>
      <c r="F163" s="155"/>
      <c r="G163" s="15"/>
      <c r="H163" s="15"/>
      <c r="I163" s="72"/>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37"/>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9"/>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5"/>
      <c r="G185" s="15"/>
      <c r="H185" s="15"/>
      <c r="I185" s="72"/>
      <c r="J185" s="20"/>
    </row>
    <row r="186" spans="1:12" s="6" customFormat="1" x14ac:dyDescent="0.25">
      <c r="A186" s="118"/>
      <c r="B186" s="33"/>
      <c r="C186" s="143"/>
      <c r="D186" s="44"/>
      <c r="E186" s="85"/>
      <c r="F186" s="73"/>
      <c r="G186" s="15"/>
      <c r="H186" s="144"/>
      <c r="I186" s="87"/>
      <c r="J186" s="20"/>
    </row>
    <row r="187" spans="1:12" x14ac:dyDescent="0.25">
      <c r="A187" s="3"/>
      <c r="B187" s="33"/>
      <c r="C187" s="89"/>
      <c r="D187" s="44"/>
      <c r="E187" s="85"/>
      <c r="F187" s="73"/>
      <c r="G187" s="86"/>
      <c r="H187" s="86"/>
      <c r="I187" s="87"/>
      <c r="J187" s="20"/>
      <c r="K187" s="6"/>
      <c r="L187" s="6"/>
    </row>
    <row r="188" spans="1:12" s="3" customFormat="1" ht="15.75" x14ac:dyDescent="0.25">
      <c r="B188" s="146"/>
      <c r="C188" s="150"/>
      <c r="D188" s="168"/>
      <c r="E188" s="168"/>
      <c r="F188" s="151"/>
      <c r="G188" s="153"/>
      <c r="H188" s="153"/>
      <c r="I188" s="154"/>
      <c r="J188" s="88"/>
      <c r="K188" s="118"/>
      <c r="L188" s="118"/>
    </row>
    <row r="189" spans="1:12" x14ac:dyDescent="0.25">
      <c r="A189" s="3"/>
      <c r="B189" s="48"/>
      <c r="C189" s="48"/>
      <c r="D189" s="49"/>
      <c r="E189" s="49"/>
      <c r="F189" s="26"/>
      <c r="G189" s="15"/>
      <c r="H189" s="15"/>
      <c r="I189" s="72"/>
      <c r="J189" s="20"/>
      <c r="K189" s="6"/>
      <c r="L189" s="6"/>
    </row>
    <row r="190" spans="1:12" x14ac:dyDescent="0.25">
      <c r="A190" s="3"/>
      <c r="B190" s="35"/>
      <c r="C190" s="37"/>
      <c r="D190" s="60"/>
      <c r="E190" s="38"/>
      <c r="F190" s="156"/>
      <c r="G190" s="15"/>
      <c r="H190" s="72"/>
      <c r="I190" s="87"/>
      <c r="J190" s="88"/>
      <c r="K190" s="6"/>
      <c r="L190" s="6"/>
    </row>
    <row r="191" spans="1:12" x14ac:dyDescent="0.25">
      <c r="A191" s="3"/>
      <c r="B191" s="35"/>
      <c r="C191" s="35"/>
      <c r="D191" s="60"/>
      <c r="E191" s="38"/>
      <c r="F191" s="156"/>
      <c r="G191" s="15"/>
      <c r="H191" s="72"/>
      <c r="I191" s="87"/>
      <c r="J191" s="88"/>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37"/>
      <c r="E193" s="38"/>
      <c r="F193" s="156"/>
      <c r="G193" s="15"/>
      <c r="H193" s="72"/>
      <c r="I193" s="87"/>
      <c r="J193" s="88"/>
      <c r="K193" s="6"/>
      <c r="L193" s="6"/>
    </row>
    <row r="194" spans="1:12" ht="10.5" customHeight="1" x14ac:dyDescent="0.25">
      <c r="A194" s="3"/>
      <c r="B194" s="35"/>
      <c r="C194" s="35"/>
      <c r="D194" s="37"/>
      <c r="E194" s="38"/>
      <c r="F194" s="155"/>
      <c r="G194" s="15"/>
      <c r="H194" s="15"/>
      <c r="I194" s="72"/>
      <c r="J194" s="20"/>
      <c r="K194" s="6"/>
      <c r="L194" s="6"/>
    </row>
    <row r="195" spans="1:12" s="6" customFormat="1" ht="15" customHeight="1" x14ac:dyDescent="0.25">
      <c r="A195" s="118"/>
      <c r="B195" s="33"/>
      <c r="C195" s="143"/>
      <c r="D195" s="44"/>
      <c r="E195" s="85"/>
      <c r="F195" s="73"/>
      <c r="G195" s="15"/>
      <c r="H195" s="144"/>
      <c r="I195" s="87"/>
      <c r="J195" s="20"/>
    </row>
    <row r="196" spans="1:12" x14ac:dyDescent="0.25">
      <c r="A196" s="3"/>
      <c r="B196" s="33"/>
      <c r="C196" s="89"/>
      <c r="D196" s="44"/>
      <c r="E196" s="85"/>
      <c r="F196" s="73"/>
      <c r="G196" s="86"/>
      <c r="H196" s="86"/>
      <c r="I196" s="87"/>
      <c r="J196" s="20"/>
      <c r="K196" s="6"/>
      <c r="L196" s="6"/>
    </row>
    <row r="197" spans="1:12" ht="15.75" x14ac:dyDescent="0.25">
      <c r="A197" s="3"/>
      <c r="B197" s="146"/>
      <c r="C197" s="150"/>
      <c r="D197" s="168"/>
      <c r="E197" s="168"/>
      <c r="F197" s="151"/>
      <c r="G197" s="153"/>
      <c r="H197" s="153"/>
      <c r="I197" s="154"/>
      <c r="J197" s="20"/>
      <c r="K197" s="6"/>
      <c r="L197" s="6"/>
    </row>
    <row r="198" spans="1:12" x14ac:dyDescent="0.25">
      <c r="A198" s="3"/>
      <c r="B198" s="48"/>
      <c r="C198" s="48"/>
      <c r="D198" s="52"/>
      <c r="E198" s="49"/>
      <c r="F198" s="26"/>
      <c r="G198" s="15"/>
      <c r="H198" s="15"/>
      <c r="I198" s="72"/>
      <c r="J198" s="20"/>
      <c r="K198" s="6"/>
      <c r="L198" s="6"/>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60"/>
      <c r="E201" s="38"/>
      <c r="F201" s="156"/>
      <c r="G201" s="15"/>
      <c r="H201" s="72"/>
      <c r="I201" s="157"/>
      <c r="J201" s="88"/>
      <c r="K201" s="118"/>
      <c r="L201" s="118"/>
    </row>
    <row r="202" spans="1:12" s="3" customFormat="1" x14ac:dyDescent="0.25">
      <c r="B202" s="35"/>
      <c r="C202" s="58"/>
      <c r="D202" s="37"/>
      <c r="E202" s="38"/>
      <c r="F202" s="169"/>
      <c r="G202" s="15"/>
      <c r="H202" s="72"/>
      <c r="I202" s="87"/>
      <c r="J202" s="88"/>
      <c r="K202" s="118"/>
      <c r="L202" s="118"/>
    </row>
    <row r="203" spans="1:12" s="3" customFormat="1" x14ac:dyDescent="0.25">
      <c r="B203" s="35"/>
      <c r="C203" s="35"/>
      <c r="D203" s="60"/>
      <c r="E203" s="38"/>
      <c r="F203" s="156"/>
      <c r="G203" s="15"/>
      <c r="H203" s="72"/>
      <c r="I203" s="87"/>
      <c r="J203" s="88"/>
      <c r="K203" s="118"/>
      <c r="L203" s="118"/>
    </row>
    <row r="204" spans="1:12" s="3" customFormat="1" x14ac:dyDescent="0.25">
      <c r="B204" s="35"/>
      <c r="C204" s="35"/>
      <c r="D204" s="37"/>
      <c r="E204" s="38"/>
      <c r="F204" s="156"/>
      <c r="G204" s="15"/>
      <c r="H204" s="72"/>
      <c r="I204" s="87"/>
      <c r="J204" s="88"/>
      <c r="K204" s="118"/>
      <c r="L204" s="118"/>
    </row>
    <row r="205" spans="1:12" x14ac:dyDescent="0.25">
      <c r="A205" s="3"/>
      <c r="B205" s="35"/>
      <c r="C205" s="35"/>
      <c r="D205" s="37"/>
      <c r="E205" s="38"/>
      <c r="F205" s="155"/>
      <c r="G205" s="15"/>
      <c r="H205" s="15"/>
      <c r="I205" s="72"/>
      <c r="J205" s="20"/>
      <c r="K205" s="6"/>
      <c r="L205" s="6"/>
    </row>
    <row r="206" spans="1:12" x14ac:dyDescent="0.25">
      <c r="A206" s="3"/>
      <c r="B206" s="33"/>
      <c r="C206" s="143"/>
      <c r="D206" s="44"/>
      <c r="E206" s="85"/>
      <c r="F206" s="73"/>
      <c r="G206" s="15"/>
      <c r="H206" s="144"/>
      <c r="I206" s="87"/>
      <c r="J206" s="20"/>
      <c r="K206" s="6"/>
      <c r="L206" s="6"/>
    </row>
    <row r="207" spans="1:12" x14ac:dyDescent="0.25">
      <c r="A207" s="3"/>
      <c r="B207" s="33"/>
      <c r="C207" s="89"/>
      <c r="D207" s="44"/>
      <c r="E207" s="85"/>
      <c r="F207" s="73"/>
      <c r="G207" s="86"/>
      <c r="H207" s="86"/>
      <c r="I207" s="87"/>
      <c r="J207" s="20"/>
      <c r="K207" s="6"/>
      <c r="L207" s="6"/>
    </row>
    <row r="208" spans="1:12" ht="15.75" x14ac:dyDescent="0.25">
      <c r="A208" s="3"/>
      <c r="B208" s="146"/>
      <c r="C208" s="150"/>
      <c r="D208" s="168"/>
      <c r="E208" s="168"/>
      <c r="F208" s="151"/>
      <c r="G208" s="153"/>
      <c r="H208" s="153"/>
      <c r="I208" s="154"/>
      <c r="J208" s="20"/>
      <c r="K208" s="6"/>
      <c r="L208" s="6"/>
    </row>
    <row r="209" spans="1:12" x14ac:dyDescent="0.25">
      <c r="A209" s="3"/>
      <c r="B209" s="48"/>
      <c r="C209" s="48"/>
      <c r="D209" s="52"/>
      <c r="E209" s="49"/>
      <c r="F209" s="26"/>
      <c r="G209" s="15"/>
      <c r="H209" s="15"/>
      <c r="I209" s="72"/>
      <c r="J209" s="20"/>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5"/>
      <c r="G213" s="15"/>
      <c r="H213" s="15"/>
      <c r="I213" s="72"/>
      <c r="J213" s="20"/>
      <c r="K213" s="6"/>
      <c r="L213" s="6"/>
    </row>
    <row r="214" spans="1:12" x14ac:dyDescent="0.25">
      <c r="A214" s="3"/>
      <c r="B214" s="33"/>
      <c r="C214" s="143"/>
      <c r="D214" s="44"/>
      <c r="E214" s="85"/>
      <c r="F214" s="73"/>
      <c r="G214" s="15"/>
      <c r="H214" s="144"/>
      <c r="I214" s="87"/>
      <c r="J214" s="20"/>
      <c r="K214" s="6"/>
      <c r="L214" s="6"/>
    </row>
    <row r="215" spans="1:12" x14ac:dyDescent="0.25">
      <c r="A215" s="3"/>
      <c r="B215" s="33"/>
      <c r="C215" s="89"/>
      <c r="D215" s="44"/>
      <c r="E215" s="85"/>
      <c r="F215" s="73"/>
      <c r="G215" s="86"/>
      <c r="H215" s="86"/>
      <c r="I215" s="87"/>
      <c r="J215" s="20"/>
      <c r="K215" s="6"/>
      <c r="L215" s="6"/>
    </row>
    <row r="216" spans="1:12" ht="15.75" x14ac:dyDescent="0.25">
      <c r="A216" s="3"/>
      <c r="B216" s="146"/>
      <c r="C216" s="170"/>
      <c r="D216" s="168"/>
      <c r="E216" s="168"/>
      <c r="F216" s="151"/>
      <c r="G216" s="153"/>
      <c r="H216" s="153"/>
      <c r="I216" s="154"/>
      <c r="J216" s="20"/>
      <c r="K216" s="6"/>
      <c r="L216" s="6"/>
    </row>
    <row r="217" spans="1:12" x14ac:dyDescent="0.25">
      <c r="A217" s="3"/>
      <c r="B217" s="51"/>
      <c r="C217" s="51"/>
      <c r="D217" s="52"/>
      <c r="E217" s="52"/>
      <c r="F217" s="26"/>
      <c r="G217" s="15"/>
      <c r="H217" s="15"/>
      <c r="I217" s="72"/>
      <c r="J217" s="20"/>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5"/>
      <c r="G226" s="15"/>
      <c r="H226" s="15"/>
      <c r="I226" s="72"/>
      <c r="J226" s="20"/>
      <c r="K226" s="6"/>
      <c r="L226" s="6"/>
    </row>
    <row r="227" spans="1:12" x14ac:dyDescent="0.25">
      <c r="A227" s="3"/>
      <c r="B227" s="33"/>
      <c r="C227" s="143"/>
      <c r="D227" s="44"/>
      <c r="E227" s="85"/>
      <c r="F227" s="73"/>
      <c r="G227" s="15"/>
      <c r="H227" s="144"/>
      <c r="I227" s="87"/>
      <c r="J227" s="20"/>
      <c r="K227" s="6"/>
      <c r="L227" s="6"/>
    </row>
    <row r="228" spans="1:12" x14ac:dyDescent="0.25">
      <c r="A228" s="3"/>
      <c r="B228" s="33"/>
      <c r="C228" s="89"/>
      <c r="D228" s="44"/>
      <c r="E228" s="85"/>
      <c r="F228" s="73"/>
      <c r="G228" s="86"/>
      <c r="H228" s="86"/>
      <c r="I228" s="87"/>
      <c r="J228" s="20"/>
      <c r="K228" s="6"/>
      <c r="L228" s="6"/>
    </row>
    <row r="229" spans="1:12" ht="15.75" x14ac:dyDescent="0.25">
      <c r="A229" s="3"/>
      <c r="B229" s="146"/>
      <c r="C229" s="150"/>
      <c r="D229" s="168"/>
      <c r="E229" s="168"/>
      <c r="F229" s="151"/>
      <c r="G229" s="153"/>
      <c r="H229" s="153"/>
      <c r="I229" s="154"/>
      <c r="J229" s="20"/>
      <c r="K229" s="6"/>
      <c r="L229" s="6"/>
    </row>
    <row r="230" spans="1:12" ht="12" customHeight="1" x14ac:dyDescent="0.25">
      <c r="A230" s="3"/>
      <c r="B230" s="51"/>
      <c r="C230" s="51"/>
      <c r="D230" s="52"/>
      <c r="E230" s="52"/>
      <c r="F230" s="26"/>
      <c r="G230" s="15"/>
      <c r="H230" s="15"/>
      <c r="I230" s="72"/>
      <c r="J230" s="20"/>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ht="9.75" customHeight="1" x14ac:dyDescent="0.25">
      <c r="A235" s="3"/>
      <c r="B235" s="35"/>
      <c r="C235" s="35"/>
      <c r="D235" s="37"/>
      <c r="E235" s="38"/>
      <c r="F235" s="155"/>
      <c r="G235" s="15"/>
      <c r="H235" s="15"/>
      <c r="I235" s="72"/>
      <c r="J235" s="20"/>
      <c r="K235" s="6"/>
      <c r="L235" s="6"/>
    </row>
    <row r="236" spans="1:12" ht="16.5" customHeight="1" x14ac:dyDescent="0.25">
      <c r="A236" s="3"/>
      <c r="B236" s="33"/>
      <c r="C236" s="143"/>
      <c r="D236" s="44"/>
      <c r="E236" s="85"/>
      <c r="F236" s="73"/>
      <c r="G236" s="15"/>
      <c r="H236" s="144"/>
      <c r="I236" s="87"/>
      <c r="J236" s="20"/>
      <c r="K236" s="6"/>
      <c r="L236" s="6"/>
    </row>
    <row r="237" spans="1:12" x14ac:dyDescent="0.25">
      <c r="A237" s="3"/>
      <c r="B237" s="33"/>
      <c r="C237" s="89"/>
      <c r="D237" s="44"/>
      <c r="E237" s="85"/>
      <c r="F237" s="73"/>
      <c r="G237" s="86"/>
      <c r="H237" s="86"/>
      <c r="I237" s="87"/>
      <c r="J237" s="88"/>
      <c r="K237" s="6"/>
      <c r="L237" s="6"/>
    </row>
    <row r="238" spans="1:12" ht="15.75" x14ac:dyDescent="0.25">
      <c r="A238" s="3"/>
      <c r="B238" s="146"/>
      <c r="C238" s="170"/>
      <c r="D238" s="168"/>
      <c r="E238" s="168"/>
      <c r="F238" s="151"/>
      <c r="G238" s="153"/>
      <c r="H238" s="153"/>
      <c r="I238" s="154"/>
      <c r="J238" s="20"/>
      <c r="K238" s="6"/>
      <c r="L238" s="6"/>
    </row>
    <row r="239" spans="1:12" x14ac:dyDescent="0.25">
      <c r="A239" s="3"/>
      <c r="B239" s="35"/>
      <c r="C239" s="35"/>
      <c r="D239" s="37"/>
      <c r="E239" s="38"/>
      <c r="F239" s="23"/>
      <c r="G239" s="15"/>
      <c r="H239" s="15"/>
      <c r="I239" s="72"/>
      <c r="J239" s="20"/>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37"/>
      <c r="E246" s="38"/>
      <c r="F246" s="156"/>
      <c r="G246" s="15"/>
      <c r="H246" s="72"/>
      <c r="I246" s="87"/>
      <c r="J246" s="19"/>
      <c r="K246" s="6"/>
      <c r="L246" s="6"/>
    </row>
    <row r="247" spans="1:12" ht="15.75" x14ac:dyDescent="0.25">
      <c r="A247" s="3"/>
      <c r="B247" s="35"/>
      <c r="C247" s="35"/>
      <c r="D247" s="37"/>
      <c r="E247" s="38"/>
      <c r="F247" s="155"/>
      <c r="G247" s="15"/>
      <c r="H247" s="15"/>
      <c r="I247" s="72"/>
      <c r="J247" s="19"/>
      <c r="K247" s="6"/>
      <c r="L247" s="6"/>
    </row>
    <row r="248" spans="1:12" x14ac:dyDescent="0.25">
      <c r="A248" s="3"/>
      <c r="B248" s="33"/>
      <c r="C248" s="143"/>
      <c r="D248" s="44"/>
      <c r="E248" s="85"/>
      <c r="F248" s="73"/>
      <c r="G248" s="15"/>
      <c r="H248" s="144"/>
      <c r="I248" s="87"/>
      <c r="J248" s="20"/>
      <c r="K248" s="6"/>
      <c r="L248" s="6"/>
    </row>
    <row r="249" spans="1:12" x14ac:dyDescent="0.25">
      <c r="A249" s="3"/>
      <c r="B249" s="33"/>
      <c r="C249" s="143"/>
      <c r="D249" s="44"/>
      <c r="E249" s="85"/>
      <c r="F249" s="73"/>
      <c r="G249" s="15"/>
      <c r="H249" s="144"/>
      <c r="I249" s="87"/>
      <c r="J249" s="88"/>
      <c r="K249" s="6"/>
      <c r="L249" s="6"/>
    </row>
    <row r="250" spans="1:12" ht="15.75" x14ac:dyDescent="0.25">
      <c r="A250" s="3"/>
      <c r="B250" s="146"/>
      <c r="C250" s="170"/>
      <c r="D250" s="168"/>
      <c r="E250" s="168"/>
      <c r="F250" s="151"/>
      <c r="G250" s="153"/>
      <c r="H250" s="153"/>
      <c r="I250" s="154"/>
      <c r="J250" s="20"/>
      <c r="K250" s="6"/>
      <c r="L250" s="6"/>
    </row>
    <row r="251" spans="1:12" x14ac:dyDescent="0.25">
      <c r="A251" s="3"/>
      <c r="B251" s="35"/>
      <c r="C251" s="35"/>
      <c r="D251" s="37"/>
      <c r="E251" s="38"/>
      <c r="F251" s="23"/>
      <c r="G251" s="15"/>
      <c r="H251" s="15"/>
      <c r="I251" s="72"/>
      <c r="J251" s="20"/>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37"/>
      <c r="E255" s="38"/>
      <c r="F255" s="156"/>
      <c r="G255" s="15"/>
      <c r="H255" s="72"/>
      <c r="I255" s="87"/>
      <c r="J255" s="19"/>
      <c r="K255" s="6"/>
      <c r="L255" s="6"/>
    </row>
    <row r="256" spans="1:12" ht="15.75" x14ac:dyDescent="0.25">
      <c r="A256" s="3"/>
      <c r="B256" s="35"/>
      <c r="C256" s="35"/>
      <c r="D256" s="37"/>
      <c r="E256" s="38"/>
      <c r="F256" s="155"/>
      <c r="G256" s="15"/>
      <c r="H256" s="15"/>
      <c r="I256" s="72"/>
      <c r="J256" s="19"/>
      <c r="K256" s="6"/>
      <c r="L256" s="6"/>
    </row>
    <row r="257" spans="1:12" x14ac:dyDescent="0.25">
      <c r="A257" s="3"/>
      <c r="B257" s="33"/>
      <c r="C257" s="143"/>
      <c r="D257" s="44"/>
      <c r="E257" s="85"/>
      <c r="F257" s="73"/>
      <c r="G257" s="15"/>
      <c r="H257" s="144"/>
      <c r="I257" s="87"/>
      <c r="J257" s="20"/>
      <c r="K257" s="6"/>
      <c r="L257" s="6"/>
    </row>
    <row r="258" spans="1:12" x14ac:dyDescent="0.25">
      <c r="A258" s="3"/>
      <c r="B258" s="171"/>
      <c r="C258" s="171"/>
      <c r="D258" s="172"/>
      <c r="E258" s="171"/>
      <c r="F258" s="73"/>
      <c r="G258" s="74"/>
      <c r="H258" s="149"/>
      <c r="I258" s="149"/>
      <c r="J258" s="20"/>
      <c r="K258" s="6"/>
      <c r="L258" s="6"/>
    </row>
    <row r="259" spans="1:12" ht="15.75" x14ac:dyDescent="0.25">
      <c r="A259" s="3"/>
      <c r="B259" s="146"/>
      <c r="C259" s="170"/>
      <c r="D259" s="168"/>
      <c r="E259" s="168"/>
      <c r="F259" s="151"/>
      <c r="G259" s="153"/>
      <c r="H259" s="153"/>
      <c r="I259" s="154"/>
      <c r="J259" s="20"/>
      <c r="K259" s="6"/>
      <c r="L259" s="6"/>
    </row>
    <row r="260" spans="1:12" x14ac:dyDescent="0.25">
      <c r="A260" s="3"/>
      <c r="B260" s="35"/>
      <c r="C260" s="35"/>
      <c r="D260" s="37"/>
      <c r="E260" s="38"/>
      <c r="F260" s="23"/>
      <c r="G260" s="15"/>
      <c r="H260" s="15"/>
      <c r="I260" s="72"/>
      <c r="J260" s="20"/>
      <c r="K260" s="6"/>
      <c r="L260" s="6"/>
    </row>
    <row r="261" spans="1:12" x14ac:dyDescent="0.25">
      <c r="A261" s="3"/>
      <c r="B261" s="35"/>
      <c r="C261" s="35"/>
      <c r="D261" s="60"/>
      <c r="E261" s="38"/>
      <c r="F261" s="156"/>
      <c r="G261" s="15"/>
      <c r="H261" s="72"/>
      <c r="I261" s="87"/>
      <c r="J261" s="14"/>
      <c r="K261" s="6"/>
      <c r="L261" s="6"/>
    </row>
    <row r="262" spans="1:12" x14ac:dyDescent="0.25">
      <c r="A262" s="3"/>
      <c r="B262" s="35"/>
      <c r="C262" s="35"/>
      <c r="D262" s="60"/>
      <c r="E262" s="38"/>
      <c r="F262" s="156"/>
      <c r="G262" s="15"/>
      <c r="H262" s="72"/>
      <c r="I262" s="87"/>
      <c r="J262" s="14"/>
    </row>
    <row r="263" spans="1:12" x14ac:dyDescent="0.25">
      <c r="A263" s="3"/>
      <c r="B263" s="35"/>
      <c r="C263" s="35"/>
      <c r="D263" s="60"/>
      <c r="E263" s="38"/>
      <c r="F263" s="156"/>
      <c r="G263" s="15"/>
      <c r="H263" s="72"/>
      <c r="I263" s="87"/>
      <c r="J263" s="14"/>
    </row>
    <row r="264" spans="1:12" x14ac:dyDescent="0.25">
      <c r="A264" s="3"/>
      <c r="B264" s="35"/>
      <c r="C264" s="35"/>
      <c r="D264" s="37"/>
      <c r="E264" s="38"/>
      <c r="F264" s="156"/>
      <c r="G264" s="15"/>
      <c r="H264" s="72"/>
      <c r="I264" s="87"/>
      <c r="J264" s="14"/>
    </row>
    <row r="265" spans="1:12" x14ac:dyDescent="0.25">
      <c r="A265" s="3"/>
      <c r="B265" s="35"/>
      <c r="C265" s="35"/>
      <c r="D265" s="37"/>
      <c r="E265" s="38"/>
      <c r="F265" s="155"/>
      <c r="G265" s="15"/>
      <c r="H265" s="15"/>
      <c r="I265" s="72"/>
      <c r="J265" s="14"/>
    </row>
    <row r="266" spans="1:12" x14ac:dyDescent="0.25">
      <c r="A266" s="3"/>
      <c r="B266" s="33"/>
      <c r="C266" s="143"/>
      <c r="D266" s="44"/>
      <c r="E266" s="85"/>
      <c r="F266" s="73"/>
      <c r="G266" s="15"/>
      <c r="H266" s="144"/>
      <c r="I266" s="87"/>
      <c r="J266" s="14"/>
    </row>
    <row r="267" spans="1:12" x14ac:dyDescent="0.25">
      <c r="A267" s="3"/>
      <c r="B267" s="173"/>
      <c r="C267" s="173"/>
      <c r="D267" s="174"/>
      <c r="E267" s="173"/>
      <c r="F267" s="175"/>
      <c r="G267" s="176"/>
      <c r="H267" s="177"/>
      <c r="I267" s="177"/>
      <c r="J267" s="14"/>
    </row>
    <row r="268" spans="1:12" ht="15.75" x14ac:dyDescent="0.25">
      <c r="A268" s="3"/>
      <c r="B268" s="146"/>
      <c r="C268" s="170"/>
      <c r="D268" s="168"/>
      <c r="E268" s="168"/>
      <c r="F268" s="151"/>
      <c r="G268" s="153"/>
      <c r="H268" s="153"/>
      <c r="I268" s="154"/>
      <c r="J268" s="20"/>
    </row>
    <row r="269" spans="1:12" x14ac:dyDescent="0.25">
      <c r="A269" s="3"/>
      <c r="B269" s="35"/>
      <c r="C269" s="35"/>
      <c r="D269" s="37"/>
      <c r="E269" s="38"/>
      <c r="F269" s="23"/>
      <c r="G269" s="15"/>
      <c r="H269" s="15"/>
      <c r="I269" s="72"/>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14"/>
    </row>
    <row r="273" spans="1:10" x14ac:dyDescent="0.25">
      <c r="A273" s="3"/>
      <c r="B273" s="35"/>
      <c r="C273" s="35"/>
      <c r="D273" s="37"/>
      <c r="E273" s="38"/>
      <c r="F273" s="156"/>
      <c r="G273" s="15"/>
      <c r="H273" s="72"/>
      <c r="I273" s="87"/>
      <c r="J273" s="14"/>
    </row>
    <row r="274" spans="1:10" x14ac:dyDescent="0.25">
      <c r="A274" s="3"/>
      <c r="B274" s="35"/>
      <c r="C274" s="35"/>
      <c r="D274" s="37"/>
      <c r="E274" s="38"/>
      <c r="F274" s="155"/>
      <c r="G274" s="15"/>
      <c r="H274" s="15"/>
      <c r="I274" s="72"/>
      <c r="J274" s="14"/>
    </row>
    <row r="275" spans="1:10" x14ac:dyDescent="0.25">
      <c r="A275" s="3"/>
      <c r="B275" s="33"/>
      <c r="C275" s="143"/>
      <c r="D275" s="44"/>
      <c r="E275" s="85"/>
      <c r="F275" s="73"/>
      <c r="G275" s="15"/>
      <c r="H275" s="144"/>
      <c r="I275" s="87"/>
      <c r="J275" s="14"/>
    </row>
    <row r="276" spans="1:10" x14ac:dyDescent="0.25">
      <c r="A276" s="3"/>
      <c r="B276" s="173"/>
      <c r="C276" s="173"/>
      <c r="D276" s="174"/>
      <c r="E276" s="173"/>
      <c r="F276" s="178"/>
      <c r="G276" s="179"/>
      <c r="H276" s="180"/>
      <c r="I276" s="180"/>
    </row>
    <row r="277" spans="1:10" ht="15.75" x14ac:dyDescent="0.25">
      <c r="A277" s="3"/>
      <c r="B277" s="146"/>
      <c r="C277" s="170"/>
      <c r="D277" s="168"/>
      <c r="E277" s="168"/>
      <c r="F277" s="151"/>
      <c r="G277" s="153"/>
      <c r="H277" s="153"/>
      <c r="I277" s="154"/>
    </row>
    <row r="278" spans="1:10" x14ac:dyDescent="0.25">
      <c r="A278" s="3"/>
      <c r="B278" s="35"/>
      <c r="C278" s="35"/>
      <c r="D278" s="37"/>
      <c r="E278" s="38"/>
      <c r="F278" s="23"/>
      <c r="G278" s="15"/>
      <c r="H278" s="15"/>
      <c r="I278" s="72"/>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37"/>
      <c r="E294" s="38"/>
      <c r="F294" s="156"/>
      <c r="G294" s="15"/>
      <c r="H294" s="72"/>
      <c r="I294" s="87"/>
    </row>
    <row r="295" spans="1:9" x14ac:dyDescent="0.25">
      <c r="A295" s="3"/>
      <c r="B295" s="35"/>
      <c r="C295" s="35"/>
      <c r="D295" s="37"/>
      <c r="E295" s="38"/>
      <c r="F295" s="155"/>
      <c r="G295" s="15"/>
      <c r="H295" s="15"/>
      <c r="I295" s="72"/>
    </row>
    <row r="296" spans="1:9" x14ac:dyDescent="0.25">
      <c r="A296" s="3"/>
      <c r="B296" s="33"/>
      <c r="C296" s="143"/>
      <c r="D296" s="44"/>
      <c r="E296" s="85"/>
      <c r="F296" s="73"/>
      <c r="G296" s="15"/>
      <c r="H296" s="144"/>
      <c r="I296" s="87"/>
    </row>
    <row r="297" spans="1:9" x14ac:dyDescent="0.25">
      <c r="A297" s="3"/>
      <c r="B297" s="173"/>
      <c r="C297" s="173"/>
      <c r="D297" s="174"/>
      <c r="E297" s="173"/>
      <c r="F297" s="178"/>
      <c r="G297" s="179"/>
      <c r="H297" s="180"/>
      <c r="I297" s="180"/>
    </row>
    <row r="298" spans="1:9" ht="15.75" x14ac:dyDescent="0.25">
      <c r="A298" s="3"/>
      <c r="B298" s="146"/>
      <c r="C298" s="170"/>
      <c r="D298" s="168"/>
      <c r="E298" s="168"/>
      <c r="F298" s="151"/>
      <c r="G298" s="153"/>
      <c r="H298" s="153"/>
      <c r="I298" s="154"/>
    </row>
    <row r="299" spans="1:9" x14ac:dyDescent="0.25">
      <c r="A299" s="3"/>
      <c r="B299" s="35"/>
      <c r="C299" s="35"/>
      <c r="D299" s="37"/>
      <c r="E299" s="38"/>
      <c r="F299" s="23"/>
      <c r="G299" s="15"/>
      <c r="H299" s="15"/>
      <c r="I299" s="72"/>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37"/>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5"/>
      <c r="G311" s="15"/>
      <c r="H311" s="15"/>
      <c r="I311" s="72"/>
    </row>
    <row r="312" spans="1:9" x14ac:dyDescent="0.25">
      <c r="A312" s="3"/>
      <c r="B312" s="33"/>
      <c r="C312" s="143"/>
      <c r="D312" s="44"/>
      <c r="E312" s="85"/>
      <c r="F312" s="73"/>
      <c r="G312" s="15"/>
      <c r="H312" s="144"/>
      <c r="I312" s="87"/>
    </row>
    <row r="313" spans="1:9" x14ac:dyDescent="0.25">
      <c r="A313" s="3"/>
      <c r="B313" s="173"/>
      <c r="C313" s="173"/>
      <c r="D313" s="174"/>
      <c r="E313" s="173"/>
      <c r="F313" s="178"/>
      <c r="G313" s="179"/>
      <c r="H313" s="180"/>
      <c r="I313" s="180"/>
    </row>
    <row r="314" spans="1:9" ht="15.75" x14ac:dyDescent="0.25">
      <c r="A314" s="3"/>
      <c r="B314" s="146"/>
      <c r="C314" s="170"/>
      <c r="D314" s="168"/>
      <c r="E314" s="168"/>
      <c r="F314" s="151"/>
      <c r="G314" s="153"/>
      <c r="H314" s="153"/>
      <c r="I314" s="154"/>
    </row>
    <row r="315" spans="1:9" x14ac:dyDescent="0.25">
      <c r="A315" s="3"/>
      <c r="B315" s="35"/>
      <c r="C315" s="35"/>
      <c r="D315" s="37"/>
      <c r="E315" s="38"/>
      <c r="F315" s="23"/>
      <c r="G315" s="15"/>
      <c r="H315" s="15"/>
      <c r="I315" s="72"/>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c r="J387" s="88"/>
    </row>
    <row r="388" spans="1:10" x14ac:dyDescent="0.25">
      <c r="A388" s="3"/>
      <c r="B388" s="35"/>
      <c r="C388" s="35"/>
      <c r="D388" s="37"/>
      <c r="E388" s="38"/>
      <c r="F388" s="155"/>
      <c r="G388" s="15"/>
      <c r="H388" s="15"/>
      <c r="I388" s="72"/>
    </row>
    <row r="389" spans="1:10" x14ac:dyDescent="0.25">
      <c r="A389" s="3"/>
      <c r="B389" s="33"/>
      <c r="C389" s="143"/>
      <c r="D389" s="44"/>
      <c r="E389" s="85"/>
      <c r="F389" s="73"/>
      <c r="G389" s="15"/>
      <c r="H389" s="144"/>
      <c r="I389" s="87"/>
    </row>
    <row r="390" spans="1:10" x14ac:dyDescent="0.25">
      <c r="A390" s="3"/>
      <c r="B390" s="173"/>
      <c r="C390" s="173"/>
      <c r="D390" s="174"/>
      <c r="E390" s="173"/>
      <c r="F390" s="178"/>
      <c r="G390" s="179"/>
      <c r="H390" s="180"/>
      <c r="I390"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6"/>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45" t="str">
        <f>'Cover Sheet'!D3:F3</f>
        <v xml:space="preserve">Project Owner </v>
      </c>
      <c r="E3" s="342"/>
      <c r="F3" s="342"/>
      <c r="G3" s="182"/>
      <c r="H3" s="183">
        <f>'Cover Sheet'!H3</f>
        <v>0</v>
      </c>
      <c r="I3" s="184" t="s">
        <v>29</v>
      </c>
      <c r="J3" s="88"/>
      <c r="K3" s="118"/>
      <c r="L3" s="6"/>
    </row>
    <row r="4" spans="2:12" ht="17.25" customHeight="1" x14ac:dyDescent="0.25">
      <c r="B4" s="106"/>
      <c r="C4" s="111" t="s">
        <v>24</v>
      </c>
      <c r="D4" s="345" t="str">
        <f>'Cover Sheet'!D4:F4</f>
        <v>Project City</v>
      </c>
      <c r="E4" s="342"/>
      <c r="F4" s="342"/>
      <c r="G4" s="182"/>
      <c r="H4" s="183">
        <f>'Cover Sheet'!H4</f>
        <v>0</v>
      </c>
      <c r="I4" s="184" t="s">
        <v>30</v>
      </c>
      <c r="J4" s="88"/>
      <c r="K4" s="118"/>
      <c r="L4" s="6"/>
    </row>
    <row r="5" spans="2:12" ht="18.75" customHeight="1" x14ac:dyDescent="0.25">
      <c r="B5" s="108"/>
      <c r="C5" s="111" t="s">
        <v>25</v>
      </c>
      <c r="D5" s="345" t="str">
        <f>'Cover Sheet'!D5:F5</f>
        <v>1</v>
      </c>
      <c r="E5" s="342"/>
      <c r="F5" s="342"/>
      <c r="G5" s="185"/>
      <c r="H5" s="186"/>
      <c r="I5" s="187"/>
      <c r="J5" s="132"/>
      <c r="K5" s="135"/>
      <c r="L5" s="110"/>
    </row>
    <row r="6" spans="2:12" ht="18.75" customHeight="1" x14ac:dyDescent="0.25">
      <c r="B6" s="108"/>
      <c r="C6" s="111" t="s">
        <v>28</v>
      </c>
      <c r="D6" s="345" t="str">
        <f>'Cover Sheet'!D6:F6</f>
        <v>Your Name</v>
      </c>
      <c r="E6" s="342"/>
      <c r="F6" s="342"/>
      <c r="G6" s="185"/>
      <c r="H6" s="188"/>
      <c r="I6" s="187"/>
      <c r="J6" s="132"/>
      <c r="K6" s="136"/>
      <c r="L6" s="110"/>
    </row>
    <row r="7" spans="2:12" ht="16.5" customHeight="1" x14ac:dyDescent="0.25">
      <c r="B7" s="108"/>
      <c r="C7" s="111" t="s">
        <v>23</v>
      </c>
      <c r="D7" s="341">
        <f ca="1">TODAY()</f>
        <v>43746</v>
      </c>
      <c r="E7" s="342"/>
      <c r="F7" s="342"/>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6" customFormat="1" ht="15.75" x14ac:dyDescent="0.25">
      <c r="B10" s="142" t="s">
        <v>38</v>
      </c>
      <c r="C10" s="90"/>
      <c r="D10" s="95" t="s">
        <v>9</v>
      </c>
      <c r="E10" s="95" t="s">
        <v>0</v>
      </c>
      <c r="F10" s="75" t="s">
        <v>35</v>
      </c>
      <c r="G10" s="77" t="s">
        <v>1</v>
      </c>
      <c r="H10" s="77" t="s">
        <v>10</v>
      </c>
      <c r="I10" s="78"/>
      <c r="J10" s="20"/>
    </row>
    <row r="11" spans="2:12" s="6" customFormat="1" x14ac:dyDescent="0.25">
      <c r="B11" s="34"/>
      <c r="C11" s="63"/>
      <c r="D11" s="64"/>
      <c r="E11" s="38"/>
      <c r="F11" s="17"/>
      <c r="G11" s="15"/>
      <c r="H11" s="15"/>
      <c r="I11" s="125"/>
      <c r="J11" s="20"/>
    </row>
    <row r="12" spans="2:12" s="6" customFormat="1" x14ac:dyDescent="0.25">
      <c r="B12" s="221" t="s">
        <v>201</v>
      </c>
      <c r="C12" s="35"/>
      <c r="D12" s="60"/>
      <c r="E12" s="38"/>
      <c r="F12" s="59"/>
      <c r="G12" s="15">
        <f t="shared" ref="G12:G35" si="0">($D12*F12)</f>
        <v>0</v>
      </c>
      <c r="H12" s="72" t="e">
        <f>(G12/'Cover Sheet'!H$3)</f>
        <v>#DIV/0!</v>
      </c>
      <c r="I12" s="126"/>
      <c r="J12" s="20"/>
    </row>
    <row r="13" spans="2:12" s="6" customFormat="1" x14ac:dyDescent="0.25">
      <c r="B13" s="221" t="s">
        <v>131</v>
      </c>
      <c r="C13" s="35"/>
      <c r="D13" s="60"/>
      <c r="E13" s="38"/>
      <c r="F13" s="59"/>
      <c r="G13" s="15">
        <f t="shared" si="0"/>
        <v>0</v>
      </c>
      <c r="H13" s="72" t="e">
        <f>(G13/'Cover Sheet'!H$3)</f>
        <v>#DIV/0!</v>
      </c>
      <c r="I13" s="126"/>
      <c r="J13" s="20"/>
    </row>
    <row r="14" spans="2:12" s="6" customFormat="1" x14ac:dyDescent="0.25">
      <c r="B14" s="221" t="s">
        <v>202</v>
      </c>
      <c r="C14" s="35"/>
      <c r="D14" s="60"/>
      <c r="E14" s="38"/>
      <c r="F14" s="59"/>
      <c r="G14" s="15">
        <f t="shared" si="0"/>
        <v>0</v>
      </c>
      <c r="H14" s="72" t="e">
        <f>(G14/'Cover Sheet'!H$3)</f>
        <v>#DIV/0!</v>
      </c>
      <c r="I14" s="126"/>
      <c r="J14" s="20"/>
    </row>
    <row r="15" spans="2:12" s="6" customFormat="1" x14ac:dyDescent="0.25">
      <c r="B15" s="221" t="s">
        <v>203</v>
      </c>
      <c r="C15" s="35"/>
      <c r="D15" s="60"/>
      <c r="E15" s="38"/>
      <c r="F15" s="59"/>
      <c r="G15" s="15">
        <f t="shared" si="0"/>
        <v>0</v>
      </c>
      <c r="H15" s="72" t="e">
        <f>(G15/'Cover Sheet'!H$3)</f>
        <v>#DIV/0!</v>
      </c>
      <c r="I15" s="126"/>
      <c r="J15" s="20"/>
    </row>
    <row r="16" spans="2:12" s="6" customFormat="1" x14ac:dyDescent="0.25">
      <c r="B16" s="221" t="s">
        <v>204</v>
      </c>
      <c r="C16" s="35"/>
      <c r="D16" s="60"/>
      <c r="E16" s="38"/>
      <c r="F16" s="59"/>
      <c r="G16" s="15">
        <f t="shared" ref="G16:G29" si="1">($D16*F16)</f>
        <v>0</v>
      </c>
      <c r="H16" s="72" t="e">
        <f>(G16/'Cover Sheet'!H$3)</f>
        <v>#DIV/0!</v>
      </c>
      <c r="I16" s="126"/>
      <c r="J16" s="20"/>
    </row>
    <row r="17" spans="2:10" s="6" customFormat="1" x14ac:dyDescent="0.25">
      <c r="B17" s="221" t="s">
        <v>205</v>
      </c>
      <c r="C17" s="35"/>
      <c r="D17" s="60"/>
      <c r="E17" s="38"/>
      <c r="F17" s="59"/>
      <c r="G17" s="15">
        <f t="shared" si="1"/>
        <v>0</v>
      </c>
      <c r="H17" s="72" t="e">
        <f>(G17/'Cover Sheet'!H$3)</f>
        <v>#DIV/0!</v>
      </c>
      <c r="I17" s="126"/>
      <c r="J17" s="20"/>
    </row>
    <row r="18" spans="2:10" s="6" customFormat="1" x14ac:dyDescent="0.25">
      <c r="B18" s="221" t="s">
        <v>206</v>
      </c>
      <c r="C18" s="35"/>
      <c r="D18" s="60"/>
      <c r="E18" s="38"/>
      <c r="F18" s="59"/>
      <c r="G18" s="15">
        <f t="shared" si="1"/>
        <v>0</v>
      </c>
      <c r="H18" s="72" t="e">
        <f>(G18/'Cover Sheet'!H$3)</f>
        <v>#DIV/0!</v>
      </c>
      <c r="I18" s="126"/>
      <c r="J18" s="20"/>
    </row>
    <row r="19" spans="2:10" s="6" customFormat="1" x14ac:dyDescent="0.25">
      <c r="B19" s="221" t="s">
        <v>207</v>
      </c>
      <c r="C19" s="35"/>
      <c r="D19" s="60"/>
      <c r="E19" s="38"/>
      <c r="F19" s="59"/>
      <c r="G19" s="15">
        <f t="shared" si="1"/>
        <v>0</v>
      </c>
      <c r="H19" s="72" t="e">
        <f>(G19/'Cover Sheet'!H$3)</f>
        <v>#DIV/0!</v>
      </c>
      <c r="I19" s="126"/>
      <c r="J19" s="20"/>
    </row>
    <row r="20" spans="2:10" s="6" customFormat="1" x14ac:dyDescent="0.25">
      <c r="B20" s="221" t="s">
        <v>208</v>
      </c>
      <c r="C20" s="35"/>
      <c r="D20" s="60"/>
      <c r="E20" s="38"/>
      <c r="F20" s="59"/>
      <c r="G20" s="15">
        <f t="shared" si="1"/>
        <v>0</v>
      </c>
      <c r="H20" s="72" t="e">
        <f>(G20/'Cover Sheet'!H$3)</f>
        <v>#DIV/0!</v>
      </c>
      <c r="I20" s="126"/>
      <c r="J20" s="20"/>
    </row>
    <row r="21" spans="2:10" s="6" customFormat="1" x14ac:dyDescent="0.25">
      <c r="B21" s="221" t="s">
        <v>209</v>
      </c>
      <c r="C21" s="35"/>
      <c r="D21" s="60"/>
      <c r="E21" s="38"/>
      <c r="F21" s="59"/>
      <c r="G21" s="15">
        <f t="shared" si="1"/>
        <v>0</v>
      </c>
      <c r="H21" s="72" t="e">
        <f>(G21/'Cover Sheet'!H$3)</f>
        <v>#DIV/0!</v>
      </c>
      <c r="I21" s="126"/>
      <c r="J21" s="20"/>
    </row>
    <row r="22" spans="2:10" s="6" customFormat="1" x14ac:dyDescent="0.25">
      <c r="B22" s="221" t="s">
        <v>210</v>
      </c>
      <c r="C22" s="35"/>
      <c r="D22" s="60"/>
      <c r="E22" s="38"/>
      <c r="F22" s="59"/>
      <c r="G22" s="15">
        <f t="shared" si="1"/>
        <v>0</v>
      </c>
      <c r="H22" s="72" t="e">
        <f>(G22/'Cover Sheet'!H$3)</f>
        <v>#DIV/0!</v>
      </c>
      <c r="I22" s="126"/>
      <c r="J22" s="20"/>
    </row>
    <row r="23" spans="2:10" s="6" customFormat="1" x14ac:dyDescent="0.25">
      <c r="B23" s="221" t="s">
        <v>132</v>
      </c>
      <c r="C23" s="35"/>
      <c r="D23" s="60"/>
      <c r="E23" s="38"/>
      <c r="F23" s="59"/>
      <c r="G23" s="15">
        <f t="shared" si="1"/>
        <v>0</v>
      </c>
      <c r="H23" s="72" t="e">
        <f>(G23/'Cover Sheet'!H$3)</f>
        <v>#DIV/0!</v>
      </c>
      <c r="I23" s="126"/>
      <c r="J23" s="20"/>
    </row>
    <row r="24" spans="2:10" s="6" customFormat="1" x14ac:dyDescent="0.25">
      <c r="B24" s="221" t="s">
        <v>211</v>
      </c>
      <c r="C24" s="35"/>
      <c r="D24" s="60"/>
      <c r="E24" s="38"/>
      <c r="F24" s="59"/>
      <c r="G24" s="15">
        <f t="shared" si="1"/>
        <v>0</v>
      </c>
      <c r="H24" s="72" t="e">
        <f>(G24/'Cover Sheet'!H$3)</f>
        <v>#DIV/0!</v>
      </c>
      <c r="I24" s="126"/>
      <c r="J24" s="20"/>
    </row>
    <row r="25" spans="2:10" s="6" customFormat="1" x14ac:dyDescent="0.25">
      <c r="B25" s="221" t="s">
        <v>212</v>
      </c>
      <c r="C25" s="35"/>
      <c r="D25" s="60"/>
      <c r="E25" s="38"/>
      <c r="F25" s="59"/>
      <c r="G25" s="15">
        <f t="shared" si="1"/>
        <v>0</v>
      </c>
      <c r="H25" s="72" t="e">
        <f>(G25/'Cover Sheet'!H$3)</f>
        <v>#DIV/0!</v>
      </c>
      <c r="I25" s="126"/>
      <c r="J25" s="20"/>
    </row>
    <row r="26" spans="2:10" s="6" customFormat="1" x14ac:dyDescent="0.25">
      <c r="B26" s="221" t="s">
        <v>213</v>
      </c>
      <c r="C26" s="35"/>
      <c r="D26" s="60"/>
      <c r="E26" s="38"/>
      <c r="F26" s="59"/>
      <c r="G26" s="15">
        <f t="shared" si="1"/>
        <v>0</v>
      </c>
      <c r="H26" s="72" t="e">
        <f>(G26/'Cover Sheet'!H$3)</f>
        <v>#DIV/0!</v>
      </c>
      <c r="I26" s="126"/>
      <c r="J26" s="20"/>
    </row>
    <row r="27" spans="2:10" s="6" customFormat="1" x14ac:dyDescent="0.25">
      <c r="B27" s="221" t="s">
        <v>214</v>
      </c>
      <c r="C27" s="35"/>
      <c r="D27" s="60"/>
      <c r="E27" s="38"/>
      <c r="F27" s="59"/>
      <c r="G27" s="15">
        <f t="shared" si="1"/>
        <v>0</v>
      </c>
      <c r="H27" s="72" t="e">
        <f>(G27/'Cover Sheet'!H$3)</f>
        <v>#DIV/0!</v>
      </c>
      <c r="I27" s="126"/>
      <c r="J27" s="20"/>
    </row>
    <row r="28" spans="2:10" s="6" customFormat="1" x14ac:dyDescent="0.25">
      <c r="B28" s="221" t="s">
        <v>215</v>
      </c>
      <c r="C28" s="35"/>
      <c r="D28" s="60"/>
      <c r="E28" s="38"/>
      <c r="F28" s="59"/>
      <c r="G28" s="15">
        <f t="shared" si="1"/>
        <v>0</v>
      </c>
      <c r="H28" s="72" t="e">
        <f>(G28/'Cover Sheet'!H$3)</f>
        <v>#DIV/0!</v>
      </c>
      <c r="I28" s="126"/>
      <c r="J28" s="20"/>
    </row>
    <row r="29" spans="2:10" s="6" customFormat="1" x14ac:dyDescent="0.25">
      <c r="B29" s="221" t="s">
        <v>216</v>
      </c>
      <c r="C29" s="35"/>
      <c r="D29" s="60"/>
      <c r="E29" s="38"/>
      <c r="F29" s="59"/>
      <c r="G29" s="15">
        <f t="shared" si="1"/>
        <v>0</v>
      </c>
      <c r="H29" s="72" t="e">
        <f>(G29/'Cover Sheet'!H$3)</f>
        <v>#DIV/0!</v>
      </c>
      <c r="I29" s="126"/>
      <c r="J29" s="20"/>
    </row>
    <row r="30" spans="2:10" s="6" customFormat="1" x14ac:dyDescent="0.25">
      <c r="B30" s="221" t="s">
        <v>217</v>
      </c>
      <c r="C30" s="35"/>
      <c r="D30" s="60"/>
      <c r="E30" s="38"/>
      <c r="F30" s="59"/>
      <c r="G30" s="15">
        <f t="shared" si="0"/>
        <v>0</v>
      </c>
      <c r="H30" s="72" t="e">
        <f>(G30/'Cover Sheet'!H$3)</f>
        <v>#DIV/0!</v>
      </c>
      <c r="I30" s="126"/>
      <c r="J30" s="20"/>
    </row>
    <row r="31" spans="2:10" s="6" customFormat="1" x14ac:dyDescent="0.25">
      <c r="B31" s="221" t="s">
        <v>218</v>
      </c>
      <c r="C31" s="35"/>
      <c r="D31" s="60"/>
      <c r="E31" s="38"/>
      <c r="F31" s="59"/>
      <c r="G31" s="15">
        <f t="shared" si="0"/>
        <v>0</v>
      </c>
      <c r="H31" s="72" t="e">
        <f>(G31/'Cover Sheet'!H$3)</f>
        <v>#DIV/0!</v>
      </c>
      <c r="I31" s="126"/>
      <c r="J31" s="20"/>
    </row>
    <row r="32" spans="2:10" s="6" customFormat="1" x14ac:dyDescent="0.25">
      <c r="B32" s="221" t="s">
        <v>219</v>
      </c>
      <c r="C32" s="35"/>
      <c r="D32" s="60"/>
      <c r="E32" s="38"/>
      <c r="F32" s="59"/>
      <c r="G32" s="15">
        <f t="shared" si="0"/>
        <v>0</v>
      </c>
      <c r="H32" s="72" t="e">
        <f>(G32/'Cover Sheet'!H$3)</f>
        <v>#DIV/0!</v>
      </c>
      <c r="I32" s="126"/>
      <c r="J32" s="20"/>
    </row>
    <row r="33" spans="1:12" s="6" customFormat="1" x14ac:dyDescent="0.25">
      <c r="B33" s="221" t="s">
        <v>220</v>
      </c>
      <c r="C33" s="35"/>
      <c r="D33" s="60"/>
      <c r="E33" s="38"/>
      <c r="F33" s="59"/>
      <c r="G33" s="15">
        <f t="shared" si="0"/>
        <v>0</v>
      </c>
      <c r="H33" s="72" t="e">
        <f>(G33/'Cover Sheet'!H$3)</f>
        <v>#DIV/0!</v>
      </c>
      <c r="I33" s="126"/>
      <c r="J33" s="20"/>
    </row>
    <row r="34" spans="1:12" s="6" customFormat="1" x14ac:dyDescent="0.25">
      <c r="B34" s="221" t="s">
        <v>221</v>
      </c>
      <c r="C34" s="35"/>
      <c r="D34" s="60"/>
      <c r="E34" s="38"/>
      <c r="F34" s="59"/>
      <c r="G34" s="15">
        <f t="shared" si="0"/>
        <v>0</v>
      </c>
      <c r="H34" s="72" t="e">
        <f>(G34/'Cover Sheet'!H$3)</f>
        <v>#DIV/0!</v>
      </c>
      <c r="I34" s="126"/>
      <c r="J34" s="20"/>
    </row>
    <row r="35" spans="1:12" s="6" customFormat="1" x14ac:dyDescent="0.25">
      <c r="B35" s="221" t="s">
        <v>224</v>
      </c>
      <c r="C35" s="35"/>
      <c r="D35" s="37"/>
      <c r="E35" s="38"/>
      <c r="F35" s="59"/>
      <c r="G35" s="15">
        <f t="shared" si="0"/>
        <v>0</v>
      </c>
      <c r="H35" s="72" t="e">
        <f>(G35/'Cover Sheet'!H$3)</f>
        <v>#DIV/0!</v>
      </c>
      <c r="I35" s="126"/>
      <c r="J35" s="20"/>
    </row>
    <row r="36" spans="1:12" s="6" customFormat="1" x14ac:dyDescent="0.25">
      <c r="B36" s="34"/>
      <c r="C36" s="35"/>
      <c r="D36" s="37"/>
      <c r="E36" s="38"/>
      <c r="F36" s="17"/>
      <c r="G36" s="15"/>
      <c r="H36" s="15"/>
      <c r="I36" s="125"/>
      <c r="J36" s="20"/>
    </row>
    <row r="37" spans="1:12" s="6" customFormat="1" ht="14.25" thickBot="1" x14ac:dyDescent="0.3">
      <c r="B37" s="91"/>
      <c r="C37" s="92" t="str">
        <f>+B10</f>
        <v>C30 - INTERIOR FINISHES</v>
      </c>
      <c r="D37" s="79"/>
      <c r="E37" s="80"/>
      <c r="F37" s="81"/>
      <c r="G37" s="82">
        <f>SUM(G11:G36)</f>
        <v>0</v>
      </c>
      <c r="H37" s="83" t="e">
        <f>SUM(H11:H36)</f>
        <v>#DIV/0!</v>
      </c>
      <c r="I37" s="84"/>
      <c r="J37" s="20"/>
    </row>
    <row r="38" spans="1:12" ht="15.75" customHeight="1" x14ac:dyDescent="0.25">
      <c r="A38" s="3"/>
      <c r="B38" s="148"/>
      <c r="C38" s="48"/>
      <c r="D38" s="107"/>
      <c r="E38" s="48"/>
      <c r="F38" s="23"/>
      <c r="G38" s="116"/>
      <c r="H38" s="72"/>
      <c r="I38" s="87"/>
      <c r="J38" s="20"/>
      <c r="K38" s="6"/>
      <c r="L38" s="6"/>
    </row>
    <row r="39" spans="1:12" ht="7.5" customHeight="1" x14ac:dyDescent="0.25">
      <c r="A39" s="3"/>
      <c r="B39" s="33"/>
      <c r="C39" s="33"/>
      <c r="D39" s="32"/>
      <c r="E39" s="33"/>
      <c r="F39" s="73"/>
      <c r="G39" s="74"/>
      <c r="H39" s="74"/>
      <c r="I39" s="149"/>
      <c r="J39" s="20"/>
      <c r="K39" s="6"/>
      <c r="L39" s="6"/>
    </row>
    <row r="40" spans="1:12" ht="6.75" customHeight="1" x14ac:dyDescent="0.25">
      <c r="A40" s="3"/>
      <c r="B40" s="2"/>
      <c r="C40" s="33"/>
      <c r="D40" s="32"/>
      <c r="E40" s="33"/>
      <c r="F40" s="23"/>
      <c r="G40" s="70"/>
      <c r="H40" s="70"/>
      <c r="I40" s="149"/>
      <c r="J40" s="20"/>
      <c r="K40" s="6"/>
      <c r="L40" s="6"/>
    </row>
    <row r="41" spans="1:12" x14ac:dyDescent="0.25">
      <c r="A41" s="3"/>
      <c r="B41" s="48"/>
      <c r="C41" s="89"/>
      <c r="D41" s="117"/>
      <c r="E41" s="33"/>
      <c r="F41" s="23"/>
      <c r="G41" s="15"/>
      <c r="H41" s="72"/>
      <c r="I41" s="87"/>
      <c r="J41" s="20"/>
      <c r="K41" s="6"/>
      <c r="L41" s="6"/>
    </row>
    <row r="42" spans="1:12" x14ac:dyDescent="0.25">
      <c r="A42" s="3"/>
      <c r="B42" s="2"/>
      <c r="C42" s="89"/>
      <c r="D42" s="117"/>
      <c r="E42" s="33"/>
      <c r="F42" s="23"/>
      <c r="G42" s="15"/>
      <c r="H42" s="72"/>
      <c r="I42" s="87"/>
      <c r="J42" s="20"/>
      <c r="K42" s="6"/>
      <c r="L42" s="6"/>
    </row>
    <row r="43" spans="1:12" x14ac:dyDescent="0.25">
      <c r="A43" s="3"/>
      <c r="B43" s="2"/>
      <c r="C43" s="33"/>
      <c r="D43" s="30"/>
      <c r="E43" s="33"/>
      <c r="F43" s="23"/>
      <c r="G43" s="15"/>
      <c r="H43" s="72"/>
      <c r="I43" s="87"/>
      <c r="J43" s="20"/>
      <c r="K43" s="6"/>
      <c r="L43" s="6"/>
    </row>
    <row r="44" spans="1:12" x14ac:dyDescent="0.25">
      <c r="A44" s="3"/>
      <c r="B44" s="2"/>
      <c r="C44" s="33"/>
      <c r="D44" s="30"/>
      <c r="E44" s="33"/>
      <c r="F44" s="23"/>
      <c r="G44" s="15"/>
      <c r="H44" s="72"/>
      <c r="I44" s="87"/>
      <c r="J44" s="20"/>
      <c r="K44" s="6"/>
      <c r="L44" s="6"/>
    </row>
    <row r="45" spans="1:12" x14ac:dyDescent="0.25">
      <c r="A45" s="3"/>
      <c r="B45" s="2"/>
      <c r="C45" s="33"/>
      <c r="D45" s="30"/>
      <c r="E45" s="33"/>
      <c r="F45" s="23"/>
      <c r="G45" s="15"/>
      <c r="H45" s="72"/>
      <c r="I45" s="87"/>
      <c r="J45" s="20"/>
      <c r="K45" s="6"/>
      <c r="L45" s="6"/>
    </row>
    <row r="46" spans="1:12" x14ac:dyDescent="0.25">
      <c r="A46" s="3"/>
      <c r="B46" s="2"/>
      <c r="C46" s="33"/>
      <c r="D46" s="30"/>
      <c r="E46" s="33"/>
      <c r="F46" s="23"/>
      <c r="G46" s="15"/>
      <c r="H46" s="72"/>
      <c r="I46" s="87"/>
      <c r="J46" s="20"/>
      <c r="K46" s="6"/>
      <c r="L46" s="6"/>
    </row>
    <row r="47" spans="1:12" x14ac:dyDescent="0.25">
      <c r="A47" s="3"/>
      <c r="B47" s="2"/>
      <c r="C47" s="35"/>
      <c r="D47" s="36"/>
      <c r="E47" s="35"/>
      <c r="F47" s="155"/>
      <c r="G47" s="15"/>
      <c r="H47" s="15"/>
      <c r="I47" s="72"/>
      <c r="J47" s="20"/>
      <c r="K47" s="6"/>
      <c r="L47" s="6"/>
    </row>
    <row r="48" spans="1:12" x14ac:dyDescent="0.25">
      <c r="A48" s="3"/>
      <c r="B48" s="2"/>
      <c r="C48" s="35"/>
      <c r="D48" s="37"/>
      <c r="E48" s="38"/>
      <c r="F48" s="156"/>
      <c r="G48" s="15"/>
      <c r="H48" s="72"/>
      <c r="I48" s="87"/>
      <c r="J48" s="88"/>
      <c r="K48" s="118"/>
      <c r="L48" s="6"/>
    </row>
    <row r="49" spans="1:12" x14ac:dyDescent="0.25">
      <c r="A49" s="3"/>
      <c r="B49" s="2"/>
      <c r="C49" s="35"/>
      <c r="D49" s="60"/>
      <c r="E49" s="38"/>
      <c r="F49" s="156"/>
      <c r="G49" s="15"/>
      <c r="H49" s="72"/>
      <c r="I49" s="87"/>
      <c r="J49" s="88"/>
      <c r="K49" s="118"/>
      <c r="L49" s="6"/>
    </row>
    <row r="50" spans="1:12" x14ac:dyDescent="0.25">
      <c r="A50" s="3"/>
      <c r="B50" s="2"/>
      <c r="C50" s="35"/>
      <c r="D50" s="60"/>
      <c r="E50" s="38"/>
      <c r="F50" s="156"/>
      <c r="G50" s="15"/>
      <c r="H50" s="72"/>
      <c r="I50" s="87"/>
      <c r="J50" s="88"/>
      <c r="K50" s="118"/>
      <c r="L50" s="6"/>
    </row>
    <row r="51" spans="1:12" x14ac:dyDescent="0.25">
      <c r="A51" s="3"/>
      <c r="B51" s="2"/>
      <c r="C51" s="35"/>
      <c r="D51" s="60"/>
      <c r="E51" s="38"/>
      <c r="F51" s="156"/>
      <c r="G51" s="15"/>
      <c r="H51" s="72"/>
      <c r="I51" s="87"/>
      <c r="J51" s="88"/>
      <c r="K51" s="118"/>
      <c r="L51" s="6"/>
    </row>
    <row r="52" spans="1:12" x14ac:dyDescent="0.25">
      <c r="A52" s="3"/>
      <c r="B52" s="2"/>
      <c r="C52" s="35"/>
      <c r="D52" s="37"/>
      <c r="E52" s="38"/>
      <c r="F52" s="156"/>
      <c r="G52" s="15"/>
      <c r="H52" s="72"/>
      <c r="I52" s="87"/>
      <c r="J52" s="88"/>
      <c r="K52" s="119"/>
      <c r="L52" s="6"/>
    </row>
    <row r="53" spans="1:12" x14ac:dyDescent="0.25">
      <c r="A53" s="3"/>
      <c r="B53" s="2"/>
      <c r="C53" s="35"/>
      <c r="D53" s="60"/>
      <c r="E53" s="38"/>
      <c r="F53" s="156"/>
      <c r="G53" s="15"/>
      <c r="H53" s="72"/>
      <c r="I53" s="87"/>
      <c r="J53" s="88"/>
      <c r="K53" s="120"/>
      <c r="L53" s="121"/>
    </row>
    <row r="54" spans="1:12" x14ac:dyDescent="0.25">
      <c r="A54" s="3"/>
      <c r="B54" s="2"/>
      <c r="C54" s="35"/>
      <c r="D54" s="60"/>
      <c r="E54" s="38"/>
      <c r="F54" s="156"/>
      <c r="G54" s="15"/>
      <c r="H54" s="72"/>
      <c r="I54" s="87"/>
      <c r="J54" s="88"/>
      <c r="K54" s="120"/>
      <c r="L54" s="121"/>
    </row>
    <row r="55" spans="1:12" x14ac:dyDescent="0.25">
      <c r="A55" s="3"/>
      <c r="B55" s="2"/>
      <c r="C55" s="35"/>
      <c r="D55" s="37"/>
      <c r="E55" s="38"/>
      <c r="F55" s="156"/>
      <c r="G55" s="15"/>
      <c r="H55" s="72"/>
      <c r="I55" s="87"/>
      <c r="J55" s="88"/>
      <c r="K55" s="118"/>
      <c r="L55" s="6"/>
    </row>
    <row r="56" spans="1:12" s="5" customFormat="1" ht="15.75" x14ac:dyDescent="0.25">
      <c r="A56" s="158"/>
      <c r="C56" s="93"/>
      <c r="D56" s="44"/>
      <c r="E56" s="85"/>
      <c r="F56" s="73"/>
      <c r="G56" s="86"/>
      <c r="H56" s="86"/>
      <c r="I56" s="87"/>
      <c r="J56" s="19"/>
    </row>
    <row r="57" spans="1:12" s="5" customFormat="1" ht="15.75" x14ac:dyDescent="0.25">
      <c r="A57" s="158"/>
      <c r="C57" s="150"/>
      <c r="D57" s="151"/>
      <c r="E57" s="152"/>
      <c r="F57" s="151"/>
      <c r="G57" s="153"/>
      <c r="H57" s="153"/>
      <c r="I57" s="154"/>
      <c r="J57" s="19"/>
    </row>
    <row r="58" spans="1:12" s="5" customFormat="1" ht="15.75" x14ac:dyDescent="0.25">
      <c r="A58" s="158"/>
      <c r="C58" s="35"/>
      <c r="D58" s="36"/>
      <c r="E58" s="35"/>
      <c r="F58" s="155"/>
      <c r="G58" s="15"/>
      <c r="H58" s="15"/>
      <c r="I58" s="72"/>
      <c r="J58" s="19"/>
    </row>
    <row r="59" spans="1:12" s="5" customFormat="1" ht="15.75" x14ac:dyDescent="0.25">
      <c r="A59" s="158"/>
      <c r="C59" s="35"/>
      <c r="D59" s="37"/>
      <c r="E59" s="38"/>
      <c r="F59" s="156"/>
      <c r="G59" s="15"/>
      <c r="H59" s="72"/>
      <c r="I59" s="87"/>
      <c r="J59" s="19"/>
    </row>
    <row r="60" spans="1:12" x14ac:dyDescent="0.25">
      <c r="A60" s="3"/>
      <c r="B60" s="2"/>
      <c r="C60" s="35"/>
      <c r="D60" s="37"/>
      <c r="E60" s="38"/>
      <c r="F60" s="156"/>
      <c r="G60" s="15"/>
      <c r="H60" s="72"/>
      <c r="I60" s="87"/>
      <c r="J60" s="88"/>
      <c r="K60" s="118"/>
      <c r="L60" s="6"/>
    </row>
    <row r="61" spans="1:12" x14ac:dyDescent="0.25">
      <c r="A61" s="3"/>
      <c r="B61" s="2"/>
      <c r="C61" s="35"/>
      <c r="D61" s="60"/>
      <c r="E61" s="38"/>
      <c r="F61" s="160"/>
      <c r="G61" s="15"/>
      <c r="H61" s="72"/>
      <c r="I61" s="87"/>
      <c r="J61" s="88"/>
      <c r="K61" s="118"/>
      <c r="L61" s="6"/>
    </row>
    <row r="62" spans="1:12" x14ac:dyDescent="0.25">
      <c r="A62" s="3"/>
      <c r="B62" s="2"/>
      <c r="C62" s="35"/>
      <c r="D62" s="60"/>
      <c r="E62" s="38"/>
      <c r="F62" s="156"/>
      <c r="G62" s="15"/>
      <c r="H62" s="72"/>
      <c r="I62" s="87"/>
      <c r="J62" s="88"/>
      <c r="K62" s="118"/>
      <c r="L62" s="6"/>
    </row>
    <row r="63" spans="1:12" x14ac:dyDescent="0.25">
      <c r="A63" s="3"/>
      <c r="B63" s="2"/>
      <c r="C63" s="35"/>
      <c r="D63" s="60"/>
      <c r="E63" s="38"/>
      <c r="F63" s="156"/>
      <c r="G63" s="15"/>
      <c r="H63" s="72"/>
      <c r="I63" s="157"/>
      <c r="J63" s="88"/>
      <c r="K63" s="118"/>
      <c r="L63" s="6"/>
    </row>
    <row r="64" spans="1:12" x14ac:dyDescent="0.25">
      <c r="A64" s="3"/>
      <c r="B64" s="2"/>
      <c r="C64" s="35"/>
      <c r="D64" s="60"/>
      <c r="E64" s="38"/>
      <c r="F64" s="156"/>
      <c r="G64" s="15"/>
      <c r="H64" s="72"/>
      <c r="I64" s="157"/>
      <c r="J64" s="88"/>
      <c r="K64" s="118"/>
      <c r="L64" s="6"/>
    </row>
    <row r="65" spans="1:12" x14ac:dyDescent="0.25">
      <c r="A65" s="3"/>
      <c r="B65" s="2"/>
      <c r="C65" s="35"/>
      <c r="D65" s="60"/>
      <c r="E65" s="38"/>
      <c r="F65" s="156"/>
      <c r="G65" s="15"/>
      <c r="H65" s="72"/>
      <c r="I65" s="157"/>
      <c r="J65" s="88"/>
      <c r="K65" s="118"/>
      <c r="L65" s="6"/>
    </row>
    <row r="66" spans="1:12" x14ac:dyDescent="0.25">
      <c r="A66" s="3"/>
      <c r="B66" s="2"/>
      <c r="C66" s="143"/>
      <c r="D66" s="44"/>
      <c r="E66" s="85"/>
      <c r="F66" s="73"/>
      <c r="G66" s="15"/>
      <c r="H66" s="144"/>
      <c r="I66" s="87"/>
      <c r="J66" s="20"/>
      <c r="K66" s="6"/>
      <c r="L66" s="6"/>
    </row>
    <row r="67" spans="1:12" s="6" customFormat="1" ht="15.75" x14ac:dyDescent="0.25">
      <c r="A67" s="118"/>
      <c r="C67" s="159"/>
      <c r="D67" s="151"/>
      <c r="E67" s="152"/>
      <c r="F67" s="151"/>
      <c r="G67" s="153"/>
      <c r="H67" s="153"/>
      <c r="I67" s="154"/>
      <c r="J67" s="20"/>
    </row>
    <row r="68" spans="1:12" x14ac:dyDescent="0.25">
      <c r="A68" s="3"/>
      <c r="B68" s="2"/>
      <c r="C68" s="40"/>
      <c r="D68" s="41"/>
      <c r="E68" s="42"/>
      <c r="F68" s="162"/>
      <c r="G68" s="21"/>
      <c r="H68" s="21"/>
      <c r="I68" s="163"/>
      <c r="J68" s="20"/>
      <c r="K68" s="6"/>
      <c r="L68" s="6"/>
    </row>
    <row r="69" spans="1:12" x14ac:dyDescent="0.25">
      <c r="A69" s="3"/>
      <c r="B69" s="2"/>
      <c r="C69" s="122"/>
      <c r="D69" s="37"/>
      <c r="E69" s="38"/>
      <c r="F69" s="156"/>
      <c r="G69" s="15"/>
      <c r="H69" s="72"/>
      <c r="I69" s="87"/>
      <c r="J69" s="88"/>
      <c r="K69" s="118"/>
      <c r="L69" s="6"/>
    </row>
    <row r="70" spans="1:12" x14ac:dyDescent="0.25">
      <c r="A70" s="3"/>
      <c r="B70" s="2"/>
      <c r="C70" s="57"/>
      <c r="D70" s="37"/>
      <c r="E70" s="38"/>
      <c r="F70" s="156"/>
      <c r="G70" s="15"/>
      <c r="H70" s="72"/>
      <c r="I70" s="87"/>
      <c r="J70" s="88"/>
      <c r="K70" s="118"/>
      <c r="L70" s="6"/>
    </row>
    <row r="71" spans="1:12" x14ac:dyDescent="0.25">
      <c r="A71" s="3"/>
      <c r="B71" s="2"/>
      <c r="C71" s="57"/>
      <c r="D71" s="60"/>
      <c r="E71" s="38"/>
      <c r="F71" s="156"/>
      <c r="G71" s="15"/>
      <c r="H71" s="72"/>
      <c r="I71" s="87"/>
      <c r="J71" s="88"/>
      <c r="K71" s="118"/>
      <c r="L71" s="6"/>
    </row>
    <row r="72" spans="1:12" x14ac:dyDescent="0.25">
      <c r="A72" s="3"/>
      <c r="B72" s="2"/>
      <c r="C72" s="57"/>
      <c r="D72" s="60"/>
      <c r="E72" s="38"/>
      <c r="F72" s="156"/>
      <c r="G72" s="15"/>
      <c r="H72" s="72"/>
      <c r="I72" s="87"/>
      <c r="J72" s="88"/>
      <c r="K72" s="118"/>
      <c r="L72" s="6"/>
    </row>
    <row r="73" spans="1:12" x14ac:dyDescent="0.25">
      <c r="A73" s="3"/>
      <c r="B73" s="2"/>
      <c r="C73" s="35"/>
      <c r="D73" s="37"/>
      <c r="E73" s="38"/>
      <c r="F73" s="160"/>
      <c r="G73" s="61"/>
      <c r="H73" s="72"/>
      <c r="I73" s="87"/>
      <c r="J73" s="88"/>
      <c r="K73" s="118"/>
      <c r="L73" s="6"/>
    </row>
    <row r="74" spans="1:12" x14ac:dyDescent="0.25">
      <c r="A74" s="3"/>
      <c r="B74" s="2"/>
      <c r="C74" s="62"/>
      <c r="D74" s="62"/>
      <c r="E74" s="38"/>
      <c r="F74" s="160"/>
      <c r="G74" s="61"/>
      <c r="H74" s="72"/>
      <c r="I74" s="87"/>
      <c r="J74" s="88"/>
      <c r="K74" s="118"/>
      <c r="L74" s="6"/>
    </row>
    <row r="75" spans="1:12" x14ac:dyDescent="0.25">
      <c r="A75" s="3"/>
      <c r="B75" s="2"/>
      <c r="C75" s="62"/>
      <c r="D75" s="37"/>
      <c r="E75" s="38"/>
      <c r="F75" s="156"/>
      <c r="G75" s="61"/>
      <c r="H75" s="72"/>
      <c r="I75" s="87"/>
      <c r="J75" s="88"/>
      <c r="K75" s="118"/>
      <c r="L75" s="6"/>
    </row>
    <row r="76" spans="1:12" x14ac:dyDescent="0.25">
      <c r="A76" s="3"/>
      <c r="B76" s="35"/>
      <c r="C76" s="35"/>
      <c r="D76" s="60"/>
      <c r="E76" s="38"/>
      <c r="F76" s="156"/>
      <c r="G76" s="15"/>
      <c r="H76" s="72"/>
      <c r="I76" s="87"/>
      <c r="J76" s="88"/>
      <c r="K76" s="118"/>
      <c r="L76" s="6"/>
    </row>
    <row r="77" spans="1:12" x14ac:dyDescent="0.25">
      <c r="A77" s="3"/>
      <c r="B77" s="35"/>
      <c r="C77" s="35"/>
      <c r="D77" s="60"/>
      <c r="E77" s="38"/>
      <c r="F77" s="156"/>
      <c r="G77" s="15"/>
      <c r="H77" s="72"/>
      <c r="I77" s="87"/>
      <c r="J77" s="88"/>
      <c r="K77" s="118"/>
      <c r="L77" s="6"/>
    </row>
    <row r="78" spans="1:12" x14ac:dyDescent="0.25">
      <c r="A78" s="3"/>
      <c r="B78" s="35"/>
      <c r="C78" s="35"/>
      <c r="D78" s="60"/>
      <c r="E78" s="38"/>
      <c r="F78" s="156"/>
      <c r="G78" s="15"/>
      <c r="H78" s="72"/>
      <c r="I78" s="87"/>
      <c r="J78" s="88"/>
      <c r="K78" s="118"/>
      <c r="L78" s="6"/>
    </row>
    <row r="79" spans="1:12" x14ac:dyDescent="0.25">
      <c r="A79" s="3"/>
      <c r="B79" s="35"/>
      <c r="C79" s="35"/>
      <c r="D79" s="60"/>
      <c r="E79" s="38"/>
      <c r="F79" s="156"/>
      <c r="G79" s="15"/>
      <c r="H79" s="72"/>
      <c r="I79" s="87"/>
      <c r="J79" s="88"/>
      <c r="K79" s="118"/>
      <c r="L79" s="6"/>
    </row>
    <row r="80" spans="1:12" x14ac:dyDescent="0.25">
      <c r="A80" s="3"/>
      <c r="B80" s="35"/>
      <c r="C80" s="35"/>
      <c r="D80" s="60"/>
      <c r="E80" s="38"/>
      <c r="F80" s="156"/>
      <c r="G80" s="15"/>
      <c r="H80" s="72"/>
      <c r="I80" s="87"/>
      <c r="J80" s="88"/>
      <c r="K80" s="118"/>
      <c r="L80" s="6"/>
    </row>
    <row r="81" spans="1:12" x14ac:dyDescent="0.25">
      <c r="A81" s="3"/>
      <c r="B81" s="35"/>
      <c r="C81" s="35"/>
      <c r="D81" s="60"/>
      <c r="E81" s="38"/>
      <c r="F81" s="156"/>
      <c r="G81" s="15"/>
      <c r="H81" s="72"/>
      <c r="I81" s="87"/>
      <c r="J81" s="88"/>
      <c r="K81" s="118"/>
      <c r="L81" s="6"/>
    </row>
    <row r="82" spans="1:12" x14ac:dyDescent="0.25">
      <c r="A82" s="3"/>
      <c r="B82" s="35"/>
      <c r="C82" s="35"/>
      <c r="D82" s="60"/>
      <c r="E82" s="38"/>
      <c r="F82" s="156"/>
      <c r="G82" s="15"/>
      <c r="H82" s="72"/>
      <c r="I82" s="87"/>
      <c r="J82" s="88"/>
      <c r="K82" s="118"/>
      <c r="L82" s="6"/>
    </row>
    <row r="83" spans="1:12" x14ac:dyDescent="0.25">
      <c r="A83" s="3"/>
      <c r="B83" s="35"/>
      <c r="C83" s="35"/>
      <c r="D83" s="60"/>
      <c r="E83" s="38"/>
      <c r="F83" s="156"/>
      <c r="G83" s="15"/>
      <c r="H83" s="72"/>
      <c r="I83" s="87"/>
      <c r="J83" s="88"/>
      <c r="K83" s="118"/>
      <c r="L83" s="6"/>
    </row>
    <row r="84" spans="1:12" x14ac:dyDescent="0.25">
      <c r="A84" s="3"/>
      <c r="B84" s="35"/>
      <c r="C84" s="35"/>
      <c r="D84" s="60"/>
      <c r="E84" s="38"/>
      <c r="F84" s="156"/>
      <c r="G84" s="15"/>
      <c r="H84" s="72"/>
      <c r="I84" s="87"/>
      <c r="J84" s="88"/>
      <c r="K84" s="118"/>
      <c r="L84" s="6"/>
    </row>
    <row r="85" spans="1:12" x14ac:dyDescent="0.25">
      <c r="A85" s="3"/>
      <c r="B85" s="35"/>
      <c r="C85" s="35"/>
      <c r="D85" s="60"/>
      <c r="E85" s="38"/>
      <c r="F85" s="156"/>
      <c r="G85" s="15"/>
      <c r="H85" s="72"/>
      <c r="I85" s="87"/>
      <c r="J85" s="88"/>
      <c r="K85" s="118"/>
      <c r="L85" s="6"/>
    </row>
    <row r="86" spans="1:12" x14ac:dyDescent="0.25">
      <c r="A86" s="3"/>
      <c r="B86" s="35"/>
      <c r="C86" s="35"/>
      <c r="D86" s="60"/>
      <c r="E86" s="38"/>
      <c r="F86" s="156"/>
      <c r="G86" s="15"/>
      <c r="H86" s="72"/>
      <c r="I86" s="87"/>
      <c r="J86" s="88"/>
      <c r="K86" s="118"/>
      <c r="L86" s="6"/>
    </row>
    <row r="87" spans="1:12" x14ac:dyDescent="0.25">
      <c r="A87" s="3"/>
      <c r="B87" s="35"/>
      <c r="C87" s="35"/>
      <c r="D87" s="60"/>
      <c r="E87" s="38"/>
      <c r="F87" s="156"/>
      <c r="G87" s="15"/>
      <c r="H87" s="72"/>
      <c r="I87" s="87"/>
      <c r="J87" s="88"/>
      <c r="K87" s="118"/>
      <c r="L87" s="6"/>
    </row>
    <row r="88" spans="1:12" x14ac:dyDescent="0.25">
      <c r="A88" s="3"/>
      <c r="B88" s="35"/>
      <c r="C88" s="35"/>
      <c r="D88" s="60"/>
      <c r="E88" s="38"/>
      <c r="F88" s="156"/>
      <c r="G88" s="15"/>
      <c r="H88" s="72"/>
      <c r="I88" s="87"/>
      <c r="J88" s="88"/>
      <c r="K88" s="118"/>
      <c r="L88" s="6"/>
    </row>
    <row r="89" spans="1:12" x14ac:dyDescent="0.25">
      <c r="A89" s="3"/>
      <c r="B89" s="35"/>
      <c r="C89" s="35"/>
      <c r="D89" s="37"/>
      <c r="E89" s="38"/>
      <c r="F89" s="156"/>
      <c r="G89" s="15"/>
      <c r="H89" s="72"/>
      <c r="I89" s="87"/>
      <c r="J89" s="88"/>
      <c r="K89" s="118"/>
      <c r="L89" s="6"/>
    </row>
    <row r="90" spans="1:12" x14ac:dyDescent="0.25">
      <c r="A90" s="3"/>
      <c r="B90" s="35"/>
      <c r="C90" s="35"/>
      <c r="D90" s="37"/>
      <c r="E90" s="38"/>
      <c r="F90" s="165"/>
      <c r="G90" s="15"/>
      <c r="H90" s="15"/>
      <c r="I90" s="87"/>
      <c r="J90" s="88"/>
      <c r="K90" s="118"/>
      <c r="L90" s="6"/>
    </row>
    <row r="91" spans="1:12" x14ac:dyDescent="0.25">
      <c r="A91" s="3"/>
      <c r="B91" s="148"/>
      <c r="C91" s="35"/>
      <c r="D91" s="37"/>
      <c r="E91" s="38"/>
      <c r="F91" s="155"/>
      <c r="G91" s="22"/>
      <c r="H91" s="22"/>
      <c r="I91" s="166"/>
      <c r="J91" s="20"/>
      <c r="K91" s="6"/>
      <c r="L91" s="6"/>
    </row>
    <row r="92" spans="1:12" x14ac:dyDescent="0.25">
      <c r="A92" s="3"/>
      <c r="B92" s="33"/>
      <c r="C92" s="143"/>
      <c r="D92" s="44"/>
      <c r="E92" s="85"/>
      <c r="F92" s="73"/>
      <c r="G92" s="15"/>
      <c r="H92" s="144"/>
      <c r="I92" s="87"/>
      <c r="J92" s="20"/>
      <c r="K92" s="6"/>
      <c r="L92" s="6"/>
    </row>
    <row r="93" spans="1:12" s="5" customFormat="1" ht="15.75" x14ac:dyDescent="0.25">
      <c r="A93" s="158"/>
      <c r="B93" s="33"/>
      <c r="C93" s="89"/>
      <c r="D93" s="44"/>
      <c r="E93" s="85"/>
      <c r="F93" s="73"/>
      <c r="G93" s="86"/>
      <c r="H93" s="86"/>
      <c r="I93" s="87"/>
      <c r="J93" s="19"/>
    </row>
    <row r="94" spans="1:12" s="7" customFormat="1" ht="15.75" x14ac:dyDescent="0.25">
      <c r="A94" s="167"/>
      <c r="B94" s="146"/>
      <c r="C94" s="159"/>
      <c r="D94" s="151"/>
      <c r="E94" s="152"/>
      <c r="F94" s="151"/>
      <c r="G94" s="153"/>
      <c r="H94" s="153"/>
      <c r="I94" s="154"/>
      <c r="J94" s="123"/>
      <c r="K94" s="124"/>
      <c r="L94" s="124"/>
    </row>
    <row r="95" spans="1:12" x14ac:dyDescent="0.25">
      <c r="A95" s="3"/>
      <c r="B95" s="35"/>
      <c r="C95" s="35"/>
      <c r="D95" s="37"/>
      <c r="E95" s="45"/>
      <c r="F95" s="155"/>
      <c r="G95" s="15"/>
      <c r="H95" s="15"/>
      <c r="I95" s="72"/>
      <c r="J95" s="20"/>
      <c r="K95" s="6"/>
      <c r="L95" s="6"/>
    </row>
    <row r="96" spans="1:12" s="3" customFormat="1" x14ac:dyDescent="0.25">
      <c r="B96" s="35"/>
      <c r="C96" s="35"/>
      <c r="D96" s="60"/>
      <c r="E96" s="38"/>
      <c r="F96" s="156"/>
      <c r="G96" s="15"/>
      <c r="H96" s="72"/>
      <c r="I96" s="87"/>
      <c r="J96" s="88"/>
      <c r="K96" s="118"/>
      <c r="L96" s="118"/>
    </row>
    <row r="97" spans="1:12" s="3" customFormat="1" x14ac:dyDescent="0.25">
      <c r="B97" s="35"/>
      <c r="C97" s="35"/>
      <c r="D97" s="60"/>
      <c r="E97" s="38"/>
      <c r="F97" s="156"/>
      <c r="G97" s="15"/>
      <c r="H97" s="72"/>
      <c r="I97" s="87"/>
      <c r="J97" s="88"/>
      <c r="K97" s="118"/>
      <c r="L97" s="118"/>
    </row>
    <row r="98" spans="1:12" s="3" customFormat="1" x14ac:dyDescent="0.25">
      <c r="B98" s="35"/>
      <c r="C98" s="35"/>
      <c r="D98" s="37"/>
      <c r="E98" s="38"/>
      <c r="F98" s="156"/>
      <c r="G98" s="15"/>
      <c r="H98" s="72"/>
      <c r="I98" s="87"/>
      <c r="J98" s="88"/>
      <c r="K98" s="118"/>
      <c r="L98" s="118"/>
    </row>
    <row r="99" spans="1:12" s="3" customFormat="1" x14ac:dyDescent="0.25">
      <c r="B99" s="35"/>
      <c r="C99" s="35"/>
      <c r="D99" s="60"/>
      <c r="E99" s="38"/>
      <c r="F99" s="156"/>
      <c r="G99" s="15"/>
      <c r="H99" s="72"/>
      <c r="I99" s="87"/>
      <c r="J99" s="88"/>
      <c r="K99" s="118"/>
      <c r="L99" s="118"/>
    </row>
    <row r="100" spans="1:12" s="3" customFormat="1" x14ac:dyDescent="0.25">
      <c r="B100" s="35"/>
      <c r="C100" s="35"/>
      <c r="D100" s="37"/>
      <c r="E100" s="38"/>
      <c r="F100" s="156"/>
      <c r="G100" s="15"/>
      <c r="H100" s="72"/>
      <c r="I100" s="87"/>
      <c r="J100" s="88"/>
      <c r="K100" s="118"/>
      <c r="L100" s="118"/>
    </row>
    <row r="101" spans="1:12" x14ac:dyDescent="0.25">
      <c r="A101" s="3"/>
      <c r="B101" s="35"/>
      <c r="C101" s="35"/>
      <c r="D101" s="37"/>
      <c r="E101" s="38"/>
      <c r="F101" s="155"/>
      <c r="G101" s="15"/>
      <c r="H101" s="15"/>
      <c r="I101" s="72"/>
      <c r="J101" s="20"/>
      <c r="K101" s="6"/>
      <c r="L101" s="6"/>
    </row>
    <row r="102" spans="1:12" s="3" customFormat="1" x14ac:dyDescent="0.25">
      <c r="B102" s="33"/>
      <c r="C102" s="143"/>
      <c r="D102" s="44"/>
      <c r="E102" s="85"/>
      <c r="F102" s="73"/>
      <c r="G102" s="15"/>
      <c r="H102" s="144"/>
      <c r="I102" s="87"/>
      <c r="J102" s="20"/>
      <c r="K102" s="118"/>
      <c r="L102" s="118"/>
    </row>
    <row r="103" spans="1:12" x14ac:dyDescent="0.25">
      <c r="A103" s="3"/>
      <c r="B103" s="33"/>
      <c r="C103" s="89"/>
      <c r="D103" s="44"/>
      <c r="E103" s="85"/>
      <c r="F103" s="73"/>
      <c r="G103" s="86"/>
      <c r="H103" s="86"/>
      <c r="I103" s="87"/>
      <c r="J103" s="20"/>
      <c r="K103" s="6"/>
      <c r="L103" s="6"/>
    </row>
    <row r="104" spans="1:12" s="4" customFormat="1" ht="15.75" x14ac:dyDescent="0.25">
      <c r="A104" s="145"/>
      <c r="B104" s="146"/>
      <c r="C104" s="150"/>
      <c r="D104" s="168"/>
      <c r="E104" s="168"/>
      <c r="F104" s="151"/>
      <c r="G104" s="153"/>
      <c r="H104" s="153"/>
      <c r="I104" s="154"/>
      <c r="J104" s="19"/>
      <c r="K104" s="5"/>
      <c r="L104" s="5"/>
    </row>
    <row r="105" spans="1:12" x14ac:dyDescent="0.25">
      <c r="A105" s="3"/>
      <c r="B105" s="35"/>
      <c r="C105" s="35"/>
      <c r="D105" s="37"/>
      <c r="E105" s="38"/>
      <c r="F105" s="155"/>
      <c r="G105" s="15"/>
      <c r="H105" s="15"/>
      <c r="I105" s="72"/>
      <c r="J105" s="20"/>
      <c r="K105" s="6"/>
      <c r="L105" s="6"/>
    </row>
    <row r="106" spans="1:12" s="5" customFormat="1" ht="15.75" x14ac:dyDescent="0.25">
      <c r="A106" s="158"/>
      <c r="B106" s="35"/>
      <c r="C106" s="68"/>
      <c r="D106" s="60"/>
      <c r="E106" s="38"/>
      <c r="F106" s="156"/>
      <c r="G106" s="15"/>
      <c r="H106" s="72"/>
      <c r="I106" s="87"/>
      <c r="J106" s="19"/>
    </row>
    <row r="107" spans="1:12" s="5" customFormat="1" ht="15.75" x14ac:dyDescent="0.25">
      <c r="A107" s="158"/>
      <c r="B107" s="35"/>
      <c r="C107" s="68"/>
      <c r="D107" s="37"/>
      <c r="E107" s="38"/>
      <c r="F107" s="156"/>
      <c r="G107" s="15"/>
      <c r="H107" s="72"/>
      <c r="I107" s="87"/>
      <c r="J107" s="19"/>
    </row>
    <row r="108" spans="1:12" s="5" customFormat="1" ht="15.75" x14ac:dyDescent="0.25">
      <c r="A108" s="158"/>
      <c r="B108" s="35"/>
      <c r="C108" s="35"/>
      <c r="D108" s="60"/>
      <c r="E108" s="38"/>
      <c r="F108" s="156"/>
      <c r="G108" s="15"/>
      <c r="H108" s="72"/>
      <c r="I108" s="87"/>
      <c r="J108" s="19"/>
    </row>
    <row r="109" spans="1:12" s="5" customFormat="1" ht="15.75" x14ac:dyDescent="0.25">
      <c r="A109" s="158"/>
      <c r="B109" s="35"/>
      <c r="C109" s="35"/>
      <c r="D109" s="37"/>
      <c r="E109" s="38"/>
      <c r="F109" s="156"/>
      <c r="G109" s="15"/>
      <c r="H109" s="72"/>
      <c r="I109" s="87"/>
      <c r="J109" s="19"/>
    </row>
    <row r="110" spans="1:12" s="5" customFormat="1" ht="15.75" x14ac:dyDescent="0.25">
      <c r="A110" s="158"/>
      <c r="B110" s="35"/>
      <c r="C110" s="35"/>
      <c r="D110" s="60"/>
      <c r="E110" s="38"/>
      <c r="F110" s="156"/>
      <c r="G110" s="15"/>
      <c r="H110" s="72"/>
      <c r="I110" s="87"/>
      <c r="J110" s="19"/>
    </row>
    <row r="111" spans="1:12" s="5" customFormat="1" ht="15.75" x14ac:dyDescent="0.25">
      <c r="A111" s="158"/>
      <c r="B111" s="35"/>
      <c r="C111" s="35"/>
      <c r="D111" s="60"/>
      <c r="E111" s="38"/>
      <c r="F111" s="156"/>
      <c r="G111" s="15"/>
      <c r="H111" s="72"/>
      <c r="I111" s="87"/>
      <c r="J111" s="19"/>
    </row>
    <row r="112" spans="1:12" s="5" customFormat="1" ht="15.75" x14ac:dyDescent="0.25">
      <c r="A112" s="158"/>
      <c r="B112" s="35"/>
      <c r="C112" s="35"/>
      <c r="D112" s="60"/>
      <c r="E112" s="38"/>
      <c r="F112" s="156"/>
      <c r="G112" s="15"/>
      <c r="H112" s="72"/>
      <c r="I112" s="87"/>
      <c r="J112" s="19"/>
    </row>
    <row r="113" spans="1:12" s="5" customFormat="1" ht="15.75" x14ac:dyDescent="0.25">
      <c r="A113" s="158"/>
      <c r="B113" s="35"/>
      <c r="C113" s="35"/>
      <c r="D113" s="60"/>
      <c r="E113" s="38"/>
      <c r="F113" s="156"/>
      <c r="G113" s="15"/>
      <c r="H113" s="72"/>
      <c r="I113" s="157"/>
      <c r="J113" s="19"/>
    </row>
    <row r="114" spans="1:12" s="5" customFormat="1" ht="15.75" x14ac:dyDescent="0.25">
      <c r="A114" s="158"/>
      <c r="B114" s="35"/>
      <c r="C114" s="35"/>
      <c r="D114" s="60"/>
      <c r="E114" s="38"/>
      <c r="F114" s="156"/>
      <c r="G114" s="15"/>
      <c r="H114" s="72"/>
      <c r="I114" s="87"/>
      <c r="J114" s="19"/>
    </row>
    <row r="115" spans="1:12" s="5" customFormat="1" ht="15.75" x14ac:dyDescent="0.25">
      <c r="A115" s="158"/>
      <c r="B115" s="35"/>
      <c r="C115" s="35"/>
      <c r="D115" s="60"/>
      <c r="E115" s="38"/>
      <c r="F115" s="156"/>
      <c r="G115" s="15"/>
      <c r="H115" s="72"/>
      <c r="I115" s="87"/>
      <c r="J115" s="19"/>
    </row>
    <row r="116" spans="1:12" s="5" customFormat="1" ht="15.75" x14ac:dyDescent="0.25">
      <c r="A116" s="158"/>
      <c r="B116" s="35"/>
      <c r="C116" s="35"/>
      <c r="D116" s="60"/>
      <c r="E116" s="38"/>
      <c r="F116" s="156"/>
      <c r="G116" s="15"/>
      <c r="H116" s="72"/>
      <c r="I116" s="87"/>
      <c r="J116" s="19"/>
    </row>
    <row r="117" spans="1:12" s="5" customFormat="1" ht="15.75" x14ac:dyDescent="0.25">
      <c r="A117" s="158"/>
      <c r="B117" s="35"/>
      <c r="C117" s="35"/>
      <c r="D117" s="60"/>
      <c r="E117" s="38"/>
      <c r="F117" s="156"/>
      <c r="G117" s="15"/>
      <c r="H117" s="72"/>
      <c r="I117" s="87"/>
      <c r="J117" s="19"/>
    </row>
    <row r="118" spans="1:12" s="5" customFormat="1" ht="15.75" x14ac:dyDescent="0.25">
      <c r="A118" s="158"/>
      <c r="B118" s="35"/>
      <c r="C118" s="35"/>
      <c r="D118" s="60"/>
      <c r="E118" s="38"/>
      <c r="F118" s="156"/>
      <c r="G118" s="15"/>
      <c r="H118" s="72"/>
      <c r="I118" s="87"/>
      <c r="J118" s="19"/>
    </row>
    <row r="119" spans="1:12" s="5" customFormat="1" ht="15.75" x14ac:dyDescent="0.25">
      <c r="A119" s="158"/>
      <c r="B119" s="35"/>
      <c r="C119" s="35"/>
      <c r="D119" s="60"/>
      <c r="E119" s="38"/>
      <c r="F119" s="156"/>
      <c r="G119" s="15"/>
      <c r="H119" s="72"/>
      <c r="I119" s="87"/>
      <c r="J119" s="19"/>
    </row>
    <row r="120" spans="1:12" s="5" customFormat="1" ht="15.75" x14ac:dyDescent="0.25">
      <c r="A120" s="158"/>
      <c r="B120" s="35"/>
      <c r="C120" s="35"/>
      <c r="D120" s="60"/>
      <c r="E120" s="38"/>
      <c r="F120" s="156"/>
      <c r="G120" s="15"/>
      <c r="H120" s="72"/>
      <c r="I120" s="87"/>
      <c r="J120" s="19"/>
    </row>
    <row r="121" spans="1:12" s="5" customFormat="1" ht="15.75" x14ac:dyDescent="0.25">
      <c r="A121" s="158"/>
      <c r="B121" s="35"/>
      <c r="C121" s="35"/>
      <c r="D121" s="60"/>
      <c r="E121" s="38"/>
      <c r="F121" s="156"/>
      <c r="G121" s="15"/>
      <c r="H121" s="72"/>
      <c r="I121" s="87"/>
      <c r="J121" s="19"/>
    </row>
    <row r="122" spans="1:12" s="5" customFormat="1" ht="15.75" x14ac:dyDescent="0.25">
      <c r="A122" s="158"/>
      <c r="B122" s="35"/>
      <c r="C122" s="35"/>
      <c r="D122" s="60"/>
      <c r="E122" s="38"/>
      <c r="F122" s="156"/>
      <c r="G122" s="15"/>
      <c r="H122" s="72"/>
      <c r="I122" s="87"/>
      <c r="J122" s="19"/>
    </row>
    <row r="123" spans="1:12" s="5" customFormat="1" ht="15.75" x14ac:dyDescent="0.25">
      <c r="A123" s="158"/>
      <c r="B123" s="35"/>
      <c r="C123" s="35"/>
      <c r="D123" s="60"/>
      <c r="E123" s="38"/>
      <c r="F123" s="156"/>
      <c r="G123" s="15"/>
      <c r="H123" s="72"/>
      <c r="I123" s="87"/>
      <c r="J123" s="19"/>
    </row>
    <row r="124" spans="1:12" s="5" customFormat="1" ht="15.75" x14ac:dyDescent="0.25">
      <c r="A124" s="158"/>
      <c r="B124" s="35"/>
      <c r="C124" s="35"/>
      <c r="D124" s="37"/>
      <c r="E124" s="38"/>
      <c r="F124" s="156"/>
      <c r="G124" s="15"/>
      <c r="H124" s="72"/>
      <c r="I124" s="87"/>
      <c r="J124" s="19"/>
    </row>
    <row r="125" spans="1:12" s="5" customFormat="1" ht="15.75" x14ac:dyDescent="0.25">
      <c r="A125" s="158"/>
      <c r="B125" s="35"/>
      <c r="C125" s="35"/>
      <c r="D125" s="37"/>
      <c r="E125" s="38"/>
      <c r="F125" s="156"/>
      <c r="G125" s="15"/>
      <c r="H125" s="72"/>
      <c r="I125" s="87"/>
      <c r="J125" s="19"/>
    </row>
    <row r="126" spans="1:12" s="4" customFormat="1" ht="15.75" x14ac:dyDescent="0.25">
      <c r="A126" s="145"/>
      <c r="B126" s="35"/>
      <c r="C126" s="35"/>
      <c r="D126" s="37"/>
      <c r="E126" s="38"/>
      <c r="F126" s="155"/>
      <c r="G126" s="15"/>
      <c r="H126" s="15"/>
      <c r="I126" s="72"/>
      <c r="J126" s="19"/>
      <c r="K126" s="5"/>
      <c r="L126" s="5"/>
    </row>
    <row r="127" spans="1:12" s="6" customFormat="1" x14ac:dyDescent="0.25">
      <c r="A127" s="118"/>
      <c r="B127" s="33"/>
      <c r="C127" s="143"/>
      <c r="D127" s="44"/>
      <c r="E127" s="85"/>
      <c r="F127" s="73"/>
      <c r="G127" s="15"/>
      <c r="H127" s="144"/>
      <c r="I127" s="87"/>
      <c r="J127" s="20"/>
    </row>
    <row r="128" spans="1:12" s="6" customFormat="1" x14ac:dyDescent="0.25">
      <c r="A128" s="118"/>
      <c r="B128" s="33"/>
      <c r="C128" s="89"/>
      <c r="D128" s="44"/>
      <c r="E128" s="85"/>
      <c r="F128" s="73"/>
      <c r="G128" s="86"/>
      <c r="H128" s="86"/>
      <c r="I128" s="87"/>
      <c r="J128" s="20"/>
    </row>
    <row r="129" spans="1:10" s="6" customFormat="1" ht="15.75" x14ac:dyDescent="0.25">
      <c r="A129" s="118"/>
      <c r="B129" s="146"/>
      <c r="C129" s="150"/>
      <c r="D129" s="168"/>
      <c r="E129" s="168"/>
      <c r="F129" s="151"/>
      <c r="G129" s="153"/>
      <c r="H129" s="153"/>
      <c r="I129" s="154"/>
      <c r="J129" s="20"/>
    </row>
    <row r="130" spans="1:10" s="6" customFormat="1" x14ac:dyDescent="0.25">
      <c r="A130" s="118"/>
      <c r="B130" s="35"/>
      <c r="C130" s="35"/>
      <c r="D130" s="37"/>
      <c r="E130" s="38"/>
      <c r="F130" s="155"/>
      <c r="G130" s="15"/>
      <c r="H130" s="15"/>
      <c r="I130" s="72"/>
      <c r="J130" s="20"/>
    </row>
    <row r="131" spans="1:10" s="6" customFormat="1" x14ac:dyDescent="0.25">
      <c r="A131" s="118"/>
      <c r="B131" s="35"/>
      <c r="C131" s="35"/>
      <c r="D131" s="60"/>
      <c r="E131" s="38"/>
      <c r="F131" s="156"/>
      <c r="G131" s="15"/>
      <c r="H131" s="72"/>
      <c r="I131" s="87"/>
      <c r="J131" s="88"/>
    </row>
    <row r="132" spans="1:10" s="6" customFormat="1" x14ac:dyDescent="0.25">
      <c r="A132" s="118"/>
      <c r="B132" s="35"/>
      <c r="C132" s="35"/>
      <c r="D132" s="60"/>
      <c r="E132" s="38"/>
      <c r="F132" s="156"/>
      <c r="G132" s="15"/>
      <c r="H132" s="72"/>
      <c r="I132" s="87"/>
      <c r="J132" s="20"/>
    </row>
    <row r="133" spans="1:10" s="6" customFormat="1" x14ac:dyDescent="0.25">
      <c r="A133" s="118"/>
      <c r="B133" s="35"/>
      <c r="C133" s="35"/>
      <c r="D133" s="60"/>
      <c r="E133" s="38"/>
      <c r="F133" s="156"/>
      <c r="G133" s="15"/>
      <c r="H133" s="72"/>
      <c r="I133" s="87"/>
      <c r="J133" s="20"/>
    </row>
    <row r="134" spans="1:10" s="6" customFormat="1" x14ac:dyDescent="0.25">
      <c r="A134" s="118"/>
      <c r="B134" s="35"/>
      <c r="C134" s="35"/>
      <c r="D134" s="37"/>
      <c r="E134" s="38"/>
      <c r="F134" s="156"/>
      <c r="G134" s="15"/>
      <c r="H134" s="72"/>
      <c r="I134" s="87"/>
      <c r="J134" s="20"/>
    </row>
    <row r="135" spans="1:10" s="6" customFormat="1" x14ac:dyDescent="0.25">
      <c r="A135" s="118"/>
      <c r="B135" s="35"/>
      <c r="C135" s="35"/>
      <c r="D135" s="37"/>
      <c r="E135" s="38"/>
      <c r="F135" s="155"/>
      <c r="G135" s="15"/>
      <c r="H135" s="15"/>
      <c r="I135" s="72"/>
      <c r="J135" s="20"/>
    </row>
    <row r="136" spans="1:10" s="6" customFormat="1" x14ac:dyDescent="0.25">
      <c r="A136" s="118"/>
      <c r="B136" s="33"/>
      <c r="C136" s="143"/>
      <c r="D136" s="44"/>
      <c r="E136" s="85"/>
      <c r="F136" s="73"/>
      <c r="G136" s="15"/>
      <c r="H136" s="144"/>
      <c r="I136" s="87"/>
      <c r="J136" s="20"/>
    </row>
    <row r="137" spans="1:10" s="6" customFormat="1" x14ac:dyDescent="0.25">
      <c r="A137" s="118"/>
      <c r="B137" s="33"/>
      <c r="C137" s="89"/>
      <c r="D137" s="44"/>
      <c r="E137" s="85"/>
      <c r="F137" s="73"/>
      <c r="G137" s="86"/>
      <c r="H137" s="86"/>
      <c r="I137" s="87"/>
      <c r="J137" s="20"/>
    </row>
    <row r="138" spans="1:10" s="6" customFormat="1" ht="15.75" x14ac:dyDescent="0.25">
      <c r="A138" s="118"/>
      <c r="B138" s="146"/>
      <c r="C138" s="150"/>
      <c r="D138" s="168"/>
      <c r="E138" s="168"/>
      <c r="F138" s="151"/>
      <c r="G138" s="153"/>
      <c r="H138" s="153"/>
      <c r="I138" s="154"/>
      <c r="J138" s="20"/>
    </row>
    <row r="139" spans="1:10" s="6" customFormat="1" x14ac:dyDescent="0.25">
      <c r="A139" s="118"/>
      <c r="B139" s="35"/>
      <c r="C139" s="35"/>
      <c r="D139" s="37"/>
      <c r="E139" s="38"/>
      <c r="F139" s="155"/>
      <c r="G139" s="15"/>
      <c r="H139" s="15"/>
      <c r="I139" s="72"/>
      <c r="J139" s="20"/>
    </row>
    <row r="140" spans="1:10" s="6" customFormat="1" x14ac:dyDescent="0.25">
      <c r="A140" s="118"/>
      <c r="B140" s="35"/>
      <c r="C140" s="68"/>
      <c r="D140" s="60"/>
      <c r="E140" s="38"/>
      <c r="F140" s="156"/>
      <c r="G140" s="15"/>
      <c r="H140" s="72"/>
      <c r="I140" s="87"/>
      <c r="J140" s="20"/>
    </row>
    <row r="141" spans="1:10" s="6" customFormat="1" x14ac:dyDescent="0.25">
      <c r="A141" s="118"/>
      <c r="B141" s="35"/>
      <c r="C141" s="68"/>
      <c r="D141" s="60"/>
      <c r="E141" s="38"/>
      <c r="F141" s="156"/>
      <c r="G141" s="15"/>
      <c r="H141" s="72"/>
      <c r="I141" s="87"/>
      <c r="J141" s="20"/>
    </row>
    <row r="142" spans="1:10" s="6" customFormat="1" x14ac:dyDescent="0.25">
      <c r="A142" s="118"/>
      <c r="B142" s="35"/>
      <c r="C142" s="68"/>
      <c r="D142" s="60"/>
      <c r="E142" s="38"/>
      <c r="F142" s="156"/>
      <c r="G142" s="15"/>
      <c r="H142" s="72"/>
      <c r="I142" s="87"/>
      <c r="J142" s="20"/>
    </row>
    <row r="143" spans="1:10" s="6" customFormat="1" x14ac:dyDescent="0.25">
      <c r="A143" s="118"/>
      <c r="B143" s="35"/>
      <c r="C143" s="68"/>
      <c r="D143" s="60"/>
      <c r="E143" s="38"/>
      <c r="F143" s="156"/>
      <c r="G143" s="15"/>
      <c r="H143" s="72"/>
      <c r="I143" s="87"/>
      <c r="J143" s="20"/>
    </row>
    <row r="144" spans="1:10" s="6" customFormat="1" x14ac:dyDescent="0.25">
      <c r="A144" s="118"/>
      <c r="B144" s="35"/>
      <c r="C144" s="35"/>
      <c r="D144" s="60"/>
      <c r="E144" s="38"/>
      <c r="F144" s="156"/>
      <c r="G144" s="15"/>
      <c r="H144" s="72"/>
      <c r="I144" s="87"/>
      <c r="J144" s="20"/>
    </row>
    <row r="145" spans="1:10" s="6" customFormat="1" x14ac:dyDescent="0.25">
      <c r="A145" s="118"/>
      <c r="B145" s="35"/>
      <c r="C145" s="35"/>
      <c r="D145" s="60"/>
      <c r="E145" s="38"/>
      <c r="F145" s="156"/>
      <c r="G145" s="15"/>
      <c r="H145" s="72"/>
      <c r="I145" s="87"/>
      <c r="J145" s="20"/>
    </row>
    <row r="146" spans="1:10" s="6" customFormat="1" x14ac:dyDescent="0.25">
      <c r="A146" s="118"/>
      <c r="B146" s="35"/>
      <c r="C146" s="35"/>
      <c r="D146" s="60"/>
      <c r="E146" s="38"/>
      <c r="F146" s="156"/>
      <c r="G146" s="15"/>
      <c r="H146" s="72"/>
      <c r="I146" s="87"/>
      <c r="J146" s="20"/>
    </row>
    <row r="147" spans="1:10" s="6" customFormat="1" x14ac:dyDescent="0.25">
      <c r="A147" s="118"/>
      <c r="B147" s="35"/>
      <c r="C147" s="35"/>
      <c r="D147" s="60"/>
      <c r="E147" s="38"/>
      <c r="F147" s="156"/>
      <c r="G147" s="15"/>
      <c r="H147" s="72"/>
      <c r="I147" s="87"/>
      <c r="J147" s="20"/>
    </row>
    <row r="148" spans="1:10" s="6" customFormat="1" x14ac:dyDescent="0.25">
      <c r="A148" s="118"/>
      <c r="B148" s="35"/>
      <c r="C148" s="35"/>
      <c r="D148" s="60"/>
      <c r="E148" s="38"/>
      <c r="F148" s="156"/>
      <c r="G148" s="15"/>
      <c r="H148" s="72"/>
      <c r="I148" s="87"/>
      <c r="J148" s="20"/>
    </row>
    <row r="149" spans="1:10" s="6" customFormat="1" x14ac:dyDescent="0.25">
      <c r="A149" s="118"/>
      <c r="B149" s="35"/>
      <c r="C149" s="35"/>
      <c r="D149" s="60"/>
      <c r="E149" s="38"/>
      <c r="F149" s="156"/>
      <c r="G149" s="15"/>
      <c r="H149" s="72"/>
      <c r="I149" s="87"/>
      <c r="J149" s="20"/>
    </row>
    <row r="150" spans="1:10" s="6" customFormat="1" x14ac:dyDescent="0.25">
      <c r="A150" s="118"/>
      <c r="B150" s="35"/>
      <c r="C150" s="35"/>
      <c r="D150" s="60"/>
      <c r="E150" s="38"/>
      <c r="F150" s="156"/>
      <c r="G150" s="15"/>
      <c r="H150" s="72"/>
      <c r="I150" s="87"/>
      <c r="J150" s="20"/>
    </row>
    <row r="151" spans="1:10" s="6" customFormat="1" x14ac:dyDescent="0.25">
      <c r="A151" s="118"/>
      <c r="B151" s="35"/>
      <c r="C151" s="35"/>
      <c r="D151" s="60"/>
      <c r="E151" s="38"/>
      <c r="F151" s="156"/>
      <c r="G151" s="15"/>
      <c r="H151" s="72"/>
      <c r="I151" s="87"/>
      <c r="J151" s="20"/>
    </row>
    <row r="152" spans="1:10" s="6" customFormat="1" x14ac:dyDescent="0.25">
      <c r="A152" s="118"/>
      <c r="B152" s="35"/>
      <c r="C152" s="35"/>
      <c r="D152" s="60"/>
      <c r="E152" s="38"/>
      <c r="F152" s="156"/>
      <c r="G152" s="15"/>
      <c r="H152" s="72"/>
      <c r="I152" s="87"/>
      <c r="J152" s="20"/>
    </row>
    <row r="153" spans="1:10" s="6" customFormat="1" x14ac:dyDescent="0.25">
      <c r="A153" s="118"/>
      <c r="B153" s="35"/>
      <c r="C153" s="35"/>
      <c r="D153" s="60"/>
      <c r="E153" s="38"/>
      <c r="F153" s="156"/>
      <c r="G153" s="15"/>
      <c r="H153" s="72"/>
      <c r="I153" s="87"/>
      <c r="J153" s="20"/>
    </row>
    <row r="154" spans="1:10" s="6" customFormat="1" x14ac:dyDescent="0.25">
      <c r="A154" s="118"/>
      <c r="B154" s="35"/>
      <c r="C154" s="35"/>
      <c r="D154" s="37"/>
      <c r="E154" s="38"/>
      <c r="F154" s="156"/>
      <c r="G154" s="15"/>
      <c r="H154" s="72"/>
      <c r="I154" s="87"/>
      <c r="J154" s="20"/>
    </row>
    <row r="155" spans="1:10" s="6" customFormat="1" x14ac:dyDescent="0.25">
      <c r="A155" s="118"/>
      <c r="B155" s="35"/>
      <c r="C155" s="35"/>
      <c r="D155" s="60"/>
      <c r="E155" s="38"/>
      <c r="F155" s="156"/>
      <c r="G155" s="15"/>
      <c r="H155" s="72"/>
      <c r="I155" s="87"/>
      <c r="J155" s="20"/>
    </row>
    <row r="156" spans="1:10" s="6" customFormat="1" x14ac:dyDescent="0.25">
      <c r="A156" s="118"/>
      <c r="B156" s="35"/>
      <c r="C156" s="35"/>
      <c r="D156" s="60"/>
      <c r="E156" s="38"/>
      <c r="F156" s="156"/>
      <c r="G156" s="15"/>
      <c r="H156" s="72"/>
      <c r="I156" s="87"/>
      <c r="J156" s="20"/>
    </row>
    <row r="157" spans="1:10" s="6" customFormat="1" x14ac:dyDescent="0.25">
      <c r="A157" s="118"/>
      <c r="B157" s="35"/>
      <c r="C157" s="35"/>
      <c r="D157" s="60"/>
      <c r="E157" s="38"/>
      <c r="F157" s="156"/>
      <c r="G157" s="15"/>
      <c r="H157" s="72"/>
      <c r="I157" s="87"/>
      <c r="J157" s="20"/>
    </row>
    <row r="158" spans="1:10" s="6" customFormat="1" x14ac:dyDescent="0.25">
      <c r="A158" s="118"/>
      <c r="B158" s="35"/>
      <c r="C158" s="35"/>
      <c r="D158" s="69"/>
      <c r="E158" s="38"/>
      <c r="F158" s="156"/>
      <c r="G158" s="15"/>
      <c r="H158" s="72"/>
      <c r="I158" s="87"/>
      <c r="J158" s="20"/>
    </row>
    <row r="159" spans="1:10" s="6" customFormat="1" x14ac:dyDescent="0.25">
      <c r="A159" s="118"/>
      <c r="B159" s="35"/>
      <c r="C159" s="35"/>
      <c r="D159" s="37"/>
      <c r="E159" s="38"/>
      <c r="F159" s="156"/>
      <c r="G159" s="15"/>
      <c r="H159" s="72"/>
      <c r="I159" s="87"/>
      <c r="J159" s="20"/>
    </row>
    <row r="160" spans="1:10" s="6" customFormat="1" x14ac:dyDescent="0.25">
      <c r="A160" s="118"/>
      <c r="B160" s="35"/>
      <c r="C160" s="35"/>
      <c r="D160" s="37"/>
      <c r="E160" s="38"/>
      <c r="F160" s="156"/>
      <c r="G160" s="15"/>
      <c r="H160" s="72"/>
      <c r="I160" s="87"/>
      <c r="J160" s="20"/>
    </row>
    <row r="161" spans="1:12" s="6" customFormat="1" x14ac:dyDescent="0.25">
      <c r="A161" s="118"/>
      <c r="B161" s="35"/>
      <c r="C161" s="35"/>
      <c r="D161" s="37"/>
      <c r="E161" s="38"/>
      <c r="F161" s="155"/>
      <c r="G161" s="15"/>
      <c r="H161" s="15"/>
      <c r="I161" s="72"/>
      <c r="J161" s="20"/>
    </row>
    <row r="162" spans="1:12" s="6" customFormat="1" x14ac:dyDescent="0.25">
      <c r="A162" s="118"/>
      <c r="B162" s="33"/>
      <c r="C162" s="143"/>
      <c r="D162" s="44"/>
      <c r="E162" s="85"/>
      <c r="F162" s="73"/>
      <c r="G162" s="15"/>
      <c r="H162" s="144"/>
      <c r="I162" s="87"/>
      <c r="J162" s="20"/>
    </row>
    <row r="163" spans="1:12" x14ac:dyDescent="0.25">
      <c r="A163" s="3"/>
      <c r="B163" s="33"/>
      <c r="C163" s="89"/>
      <c r="D163" s="44"/>
      <c r="E163" s="85"/>
      <c r="F163" s="73"/>
      <c r="G163" s="86"/>
      <c r="H163" s="86"/>
      <c r="I163" s="87"/>
      <c r="J163" s="20"/>
      <c r="K163" s="6"/>
      <c r="L163" s="6"/>
    </row>
    <row r="164" spans="1:12" s="3" customFormat="1" ht="15.75" x14ac:dyDescent="0.25">
      <c r="B164" s="146"/>
      <c r="C164" s="150"/>
      <c r="D164" s="168"/>
      <c r="E164" s="168"/>
      <c r="F164" s="151"/>
      <c r="G164" s="153"/>
      <c r="H164" s="153"/>
      <c r="I164" s="154"/>
      <c r="J164" s="88"/>
      <c r="K164" s="118"/>
      <c r="L164" s="118"/>
    </row>
    <row r="165" spans="1:12" x14ac:dyDescent="0.25">
      <c r="A165" s="3"/>
      <c r="B165" s="48"/>
      <c r="C165" s="48"/>
      <c r="D165" s="49"/>
      <c r="E165" s="49"/>
      <c r="F165" s="26"/>
      <c r="G165" s="15"/>
      <c r="H165" s="15"/>
      <c r="I165" s="72"/>
      <c r="J165" s="20"/>
      <c r="K165" s="6"/>
      <c r="L165" s="6"/>
    </row>
    <row r="166" spans="1:12" x14ac:dyDescent="0.25">
      <c r="A166" s="3"/>
      <c r="B166" s="35"/>
      <c r="C166" s="37"/>
      <c r="D166" s="60"/>
      <c r="E166" s="38"/>
      <c r="F166" s="156"/>
      <c r="G166" s="15"/>
      <c r="H166" s="72"/>
      <c r="I166" s="87"/>
      <c r="J166" s="88"/>
      <c r="K166" s="6"/>
      <c r="L166" s="6"/>
    </row>
    <row r="167" spans="1:12" x14ac:dyDescent="0.25">
      <c r="A167" s="3"/>
      <c r="B167" s="35"/>
      <c r="C167" s="35"/>
      <c r="D167" s="60"/>
      <c r="E167" s="38"/>
      <c r="F167" s="156"/>
      <c r="G167" s="15"/>
      <c r="H167" s="72"/>
      <c r="I167" s="87"/>
      <c r="J167" s="88"/>
      <c r="K167" s="6"/>
      <c r="L167" s="6"/>
    </row>
    <row r="168" spans="1:12" x14ac:dyDescent="0.25">
      <c r="A168" s="3"/>
      <c r="B168" s="35"/>
      <c r="C168" s="37"/>
      <c r="D168" s="60"/>
      <c r="E168" s="38"/>
      <c r="F168" s="156"/>
      <c r="G168" s="15"/>
      <c r="H168" s="72"/>
      <c r="I168" s="87"/>
      <c r="J168" s="88"/>
      <c r="K168" s="6"/>
      <c r="L168" s="6"/>
    </row>
    <row r="169" spans="1:12" x14ac:dyDescent="0.25">
      <c r="A169" s="3"/>
      <c r="B169" s="35"/>
      <c r="C169" s="35"/>
      <c r="D169" s="37"/>
      <c r="E169" s="38"/>
      <c r="F169" s="156"/>
      <c r="G169" s="15"/>
      <c r="H169" s="72"/>
      <c r="I169" s="87"/>
      <c r="J169" s="88"/>
      <c r="K169" s="6"/>
      <c r="L169" s="6"/>
    </row>
    <row r="170" spans="1:12" ht="10.5" customHeight="1" x14ac:dyDescent="0.25">
      <c r="A170" s="3"/>
      <c r="B170" s="35"/>
      <c r="C170" s="35"/>
      <c r="D170" s="37"/>
      <c r="E170" s="38"/>
      <c r="F170" s="155"/>
      <c r="G170" s="15"/>
      <c r="H170" s="15"/>
      <c r="I170" s="72"/>
      <c r="J170" s="20"/>
      <c r="K170" s="6"/>
      <c r="L170" s="6"/>
    </row>
    <row r="171" spans="1:12" s="6" customFormat="1" ht="15" customHeight="1" x14ac:dyDescent="0.25">
      <c r="A171" s="118"/>
      <c r="B171" s="33"/>
      <c r="C171" s="143"/>
      <c r="D171" s="44"/>
      <c r="E171" s="85"/>
      <c r="F171" s="73"/>
      <c r="G171" s="15"/>
      <c r="H171" s="144"/>
      <c r="I171" s="87"/>
      <c r="J171" s="20"/>
    </row>
    <row r="172" spans="1:12" x14ac:dyDescent="0.25">
      <c r="A172" s="3"/>
      <c r="B172" s="33"/>
      <c r="C172" s="89"/>
      <c r="D172" s="44"/>
      <c r="E172" s="85"/>
      <c r="F172" s="73"/>
      <c r="G172" s="86"/>
      <c r="H172" s="86"/>
      <c r="I172" s="87"/>
      <c r="J172" s="20"/>
      <c r="K172" s="6"/>
      <c r="L172" s="6"/>
    </row>
    <row r="173" spans="1:12" ht="15.75" x14ac:dyDescent="0.25">
      <c r="A173" s="3"/>
      <c r="B173" s="146"/>
      <c r="C173" s="150"/>
      <c r="D173" s="168"/>
      <c r="E173" s="168"/>
      <c r="F173" s="151"/>
      <c r="G173" s="153"/>
      <c r="H173" s="153"/>
      <c r="I173" s="154"/>
      <c r="J173" s="20"/>
      <c r="K173" s="6"/>
      <c r="L173" s="6"/>
    </row>
    <row r="174" spans="1:12" x14ac:dyDescent="0.25">
      <c r="A174" s="3"/>
      <c r="B174" s="48"/>
      <c r="C174" s="48"/>
      <c r="D174" s="52"/>
      <c r="E174" s="49"/>
      <c r="F174" s="26"/>
      <c r="G174" s="15"/>
      <c r="H174" s="15"/>
      <c r="I174" s="72"/>
      <c r="J174" s="20"/>
      <c r="K174" s="6"/>
      <c r="L174" s="6"/>
    </row>
    <row r="175" spans="1:12" s="3" customFormat="1" x14ac:dyDescent="0.25">
      <c r="B175" s="35"/>
      <c r="C175" s="35"/>
      <c r="D175" s="37"/>
      <c r="E175" s="38"/>
      <c r="F175" s="169"/>
      <c r="G175" s="15"/>
      <c r="H175" s="72"/>
      <c r="I175" s="157"/>
      <c r="J175" s="88"/>
      <c r="K175" s="118"/>
      <c r="L175" s="118"/>
    </row>
    <row r="176" spans="1:12" s="3" customFormat="1" x14ac:dyDescent="0.25">
      <c r="B176" s="35"/>
      <c r="C176" s="35"/>
      <c r="D176" s="37"/>
      <c r="E176" s="38"/>
      <c r="F176" s="169"/>
      <c r="G176" s="15"/>
      <c r="H176" s="72"/>
      <c r="I176" s="157"/>
      <c r="J176" s="88"/>
      <c r="K176" s="118"/>
      <c r="L176" s="118"/>
    </row>
    <row r="177" spans="1:12" s="3" customFormat="1" x14ac:dyDescent="0.25">
      <c r="B177" s="35"/>
      <c r="C177" s="35"/>
      <c r="D177" s="60"/>
      <c r="E177" s="38"/>
      <c r="F177" s="156"/>
      <c r="G177" s="15"/>
      <c r="H177" s="72"/>
      <c r="I177" s="157"/>
      <c r="J177" s="88"/>
      <c r="K177" s="118"/>
      <c r="L177" s="118"/>
    </row>
    <row r="178" spans="1:12" s="3" customFormat="1" x14ac:dyDescent="0.25">
      <c r="B178" s="35"/>
      <c r="C178" s="58"/>
      <c r="D178" s="37"/>
      <c r="E178" s="38"/>
      <c r="F178" s="169"/>
      <c r="G178" s="15"/>
      <c r="H178" s="72"/>
      <c r="I178" s="87"/>
      <c r="J178" s="88"/>
      <c r="K178" s="118"/>
      <c r="L178" s="118"/>
    </row>
    <row r="179" spans="1:12" s="3" customFormat="1" x14ac:dyDescent="0.25">
      <c r="B179" s="35"/>
      <c r="C179" s="35"/>
      <c r="D179" s="60"/>
      <c r="E179" s="38"/>
      <c r="F179" s="156"/>
      <c r="G179" s="15"/>
      <c r="H179" s="72"/>
      <c r="I179" s="87"/>
      <c r="J179" s="88"/>
      <c r="K179" s="118"/>
      <c r="L179" s="118"/>
    </row>
    <row r="180" spans="1:12" s="3" customFormat="1" x14ac:dyDescent="0.25">
      <c r="B180" s="35"/>
      <c r="C180" s="35"/>
      <c r="D180" s="37"/>
      <c r="E180" s="38"/>
      <c r="F180" s="156"/>
      <c r="G180" s="15"/>
      <c r="H180" s="72"/>
      <c r="I180" s="87"/>
      <c r="J180" s="88"/>
      <c r="K180" s="118"/>
      <c r="L180" s="118"/>
    </row>
    <row r="181" spans="1:12" x14ac:dyDescent="0.25">
      <c r="A181" s="3"/>
      <c r="B181" s="35"/>
      <c r="C181" s="35"/>
      <c r="D181" s="37"/>
      <c r="E181" s="38"/>
      <c r="F181" s="155"/>
      <c r="G181" s="15"/>
      <c r="H181" s="15"/>
      <c r="I181" s="72"/>
      <c r="J181" s="20"/>
      <c r="K181" s="6"/>
      <c r="L181" s="6"/>
    </row>
    <row r="182" spans="1:12" x14ac:dyDescent="0.25">
      <c r="A182" s="3"/>
      <c r="B182" s="33"/>
      <c r="C182" s="143"/>
      <c r="D182" s="44"/>
      <c r="E182" s="85"/>
      <c r="F182" s="73"/>
      <c r="G182" s="15"/>
      <c r="H182" s="144"/>
      <c r="I182" s="87"/>
      <c r="J182" s="20"/>
      <c r="K182" s="6"/>
      <c r="L182" s="6"/>
    </row>
    <row r="183" spans="1:12" x14ac:dyDescent="0.25">
      <c r="A183" s="3"/>
      <c r="B183" s="33"/>
      <c r="C183" s="89"/>
      <c r="D183" s="44"/>
      <c r="E183" s="85"/>
      <c r="F183" s="73"/>
      <c r="G183" s="86"/>
      <c r="H183" s="86"/>
      <c r="I183" s="87"/>
      <c r="J183" s="20"/>
      <c r="K183" s="6"/>
      <c r="L183" s="6"/>
    </row>
    <row r="184" spans="1:12" ht="15.75" x14ac:dyDescent="0.25">
      <c r="A184" s="3"/>
      <c r="B184" s="146"/>
      <c r="C184" s="150"/>
      <c r="D184" s="168"/>
      <c r="E184" s="168"/>
      <c r="F184" s="151"/>
      <c r="G184" s="153"/>
      <c r="H184" s="153"/>
      <c r="I184" s="154"/>
      <c r="J184" s="20"/>
      <c r="K184" s="6"/>
      <c r="L184" s="6"/>
    </row>
    <row r="185" spans="1:12" x14ac:dyDescent="0.25">
      <c r="A185" s="3"/>
      <c r="B185" s="48"/>
      <c r="C185" s="48"/>
      <c r="D185" s="52"/>
      <c r="E185" s="49"/>
      <c r="F185" s="26"/>
      <c r="G185" s="15"/>
      <c r="H185" s="15"/>
      <c r="I185" s="72"/>
      <c r="J185" s="20"/>
      <c r="K185" s="6"/>
      <c r="L185" s="6"/>
    </row>
    <row r="186" spans="1:12" x14ac:dyDescent="0.25">
      <c r="A186" s="3"/>
      <c r="B186" s="35"/>
      <c r="C186" s="35"/>
      <c r="D186" s="37"/>
      <c r="E186" s="38"/>
      <c r="F186" s="156"/>
      <c r="G186" s="15"/>
      <c r="H186" s="72"/>
      <c r="I186" s="87"/>
      <c r="J186" s="88"/>
      <c r="K186" s="6"/>
      <c r="L186" s="6"/>
    </row>
    <row r="187" spans="1:12" x14ac:dyDescent="0.25">
      <c r="A187" s="3"/>
      <c r="B187" s="35"/>
      <c r="C187" s="35"/>
      <c r="D187" s="37"/>
      <c r="E187" s="38"/>
      <c r="F187" s="156"/>
      <c r="G187" s="15"/>
      <c r="H187" s="72"/>
      <c r="I187" s="87"/>
      <c r="J187" s="88"/>
      <c r="K187" s="6"/>
      <c r="L187" s="6"/>
    </row>
    <row r="188" spans="1:12" x14ac:dyDescent="0.25">
      <c r="A188" s="3"/>
      <c r="B188" s="35"/>
      <c r="C188" s="35"/>
      <c r="D188" s="37"/>
      <c r="E188" s="38"/>
      <c r="F188" s="156"/>
      <c r="G188" s="15"/>
      <c r="H188" s="72"/>
      <c r="I188" s="87"/>
      <c r="J188" s="88"/>
      <c r="K188" s="6"/>
      <c r="L188" s="6"/>
    </row>
    <row r="189" spans="1:12" x14ac:dyDescent="0.25">
      <c r="A189" s="3"/>
      <c r="B189" s="35"/>
      <c r="C189" s="35"/>
      <c r="D189" s="37"/>
      <c r="E189" s="38"/>
      <c r="F189" s="155"/>
      <c r="G189" s="15"/>
      <c r="H189" s="15"/>
      <c r="I189" s="72"/>
      <c r="J189" s="20"/>
      <c r="K189" s="6"/>
      <c r="L189" s="6"/>
    </row>
    <row r="190" spans="1:12" x14ac:dyDescent="0.25">
      <c r="A190" s="3"/>
      <c r="B190" s="33"/>
      <c r="C190" s="143"/>
      <c r="D190" s="44"/>
      <c r="E190" s="85"/>
      <c r="F190" s="73"/>
      <c r="G190" s="15"/>
      <c r="H190" s="144"/>
      <c r="I190" s="87"/>
      <c r="J190" s="20"/>
      <c r="K190" s="6"/>
      <c r="L190" s="6"/>
    </row>
    <row r="191" spans="1:12" x14ac:dyDescent="0.25">
      <c r="A191" s="3"/>
      <c r="B191" s="33"/>
      <c r="C191" s="89"/>
      <c r="D191" s="44"/>
      <c r="E191" s="85"/>
      <c r="F191" s="73"/>
      <c r="G191" s="86"/>
      <c r="H191" s="86"/>
      <c r="I191" s="87"/>
      <c r="J191" s="20"/>
      <c r="K191" s="6"/>
      <c r="L191" s="6"/>
    </row>
    <row r="192" spans="1:12" ht="15.75" x14ac:dyDescent="0.25">
      <c r="A192" s="3"/>
      <c r="B192" s="146"/>
      <c r="C192" s="170"/>
      <c r="D192" s="168"/>
      <c r="E192" s="168"/>
      <c r="F192" s="151"/>
      <c r="G192" s="153"/>
      <c r="H192" s="153"/>
      <c r="I192" s="154"/>
      <c r="J192" s="20"/>
      <c r="K192" s="6"/>
      <c r="L192" s="6"/>
    </row>
    <row r="193" spans="1:12" x14ac:dyDescent="0.25">
      <c r="A193" s="3"/>
      <c r="B193" s="51"/>
      <c r="C193" s="51"/>
      <c r="D193" s="52"/>
      <c r="E193" s="52"/>
      <c r="F193" s="26"/>
      <c r="G193" s="15"/>
      <c r="H193" s="15"/>
      <c r="I193" s="72"/>
      <c r="J193" s="20"/>
      <c r="K193" s="6"/>
      <c r="L193" s="6"/>
    </row>
    <row r="194" spans="1:12" x14ac:dyDescent="0.25">
      <c r="A194" s="3"/>
      <c r="B194" s="35"/>
      <c r="C194" s="35"/>
      <c r="D194" s="37"/>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x14ac:dyDescent="0.25">
      <c r="A196" s="3"/>
      <c r="B196" s="35"/>
      <c r="C196" s="35"/>
      <c r="D196" s="37"/>
      <c r="E196" s="38"/>
      <c r="F196" s="156"/>
      <c r="G196" s="15"/>
      <c r="H196" s="72"/>
      <c r="I196" s="87"/>
      <c r="J196" s="88"/>
      <c r="K196" s="6"/>
      <c r="L196" s="6"/>
    </row>
    <row r="197" spans="1:12" x14ac:dyDescent="0.25">
      <c r="A197" s="3"/>
      <c r="B197" s="35"/>
      <c r="C197" s="35"/>
      <c r="D197" s="37"/>
      <c r="E197" s="38"/>
      <c r="F197" s="156"/>
      <c r="G197" s="15"/>
      <c r="H197" s="72"/>
      <c r="I197" s="87"/>
      <c r="J197" s="88"/>
      <c r="K197" s="6"/>
      <c r="L197" s="6"/>
    </row>
    <row r="198" spans="1:12" x14ac:dyDescent="0.25">
      <c r="A198" s="3"/>
      <c r="B198" s="35"/>
      <c r="C198" s="35"/>
      <c r="D198" s="37"/>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x14ac:dyDescent="0.25">
      <c r="A200" s="3"/>
      <c r="B200" s="35"/>
      <c r="C200" s="35"/>
      <c r="D200" s="37"/>
      <c r="E200" s="38"/>
      <c r="F200" s="156"/>
      <c r="G200" s="15"/>
      <c r="H200" s="72"/>
      <c r="I200" s="87"/>
      <c r="J200" s="88"/>
      <c r="K200" s="6"/>
      <c r="L200" s="6"/>
    </row>
    <row r="201" spans="1:12" x14ac:dyDescent="0.25">
      <c r="A201" s="3"/>
      <c r="B201" s="35"/>
      <c r="C201" s="35"/>
      <c r="D201" s="37"/>
      <c r="E201" s="38"/>
      <c r="F201" s="156"/>
      <c r="G201" s="15"/>
      <c r="H201" s="72"/>
      <c r="I201" s="87"/>
      <c r="J201" s="88"/>
      <c r="K201" s="6"/>
      <c r="L201" s="6"/>
    </row>
    <row r="202" spans="1:12" x14ac:dyDescent="0.25">
      <c r="A202" s="3"/>
      <c r="B202" s="35"/>
      <c r="C202" s="35"/>
      <c r="D202" s="37"/>
      <c r="E202" s="38"/>
      <c r="F202" s="155"/>
      <c r="G202" s="15"/>
      <c r="H202" s="15"/>
      <c r="I202" s="72"/>
      <c r="J202" s="20"/>
      <c r="K202" s="6"/>
      <c r="L202" s="6"/>
    </row>
    <row r="203" spans="1:12" x14ac:dyDescent="0.25">
      <c r="A203" s="3"/>
      <c r="B203" s="33"/>
      <c r="C203" s="143"/>
      <c r="D203" s="44"/>
      <c r="E203" s="85"/>
      <c r="F203" s="73"/>
      <c r="G203" s="15"/>
      <c r="H203" s="144"/>
      <c r="I203" s="87"/>
      <c r="J203" s="20"/>
      <c r="K203" s="6"/>
      <c r="L203" s="6"/>
    </row>
    <row r="204" spans="1:12" x14ac:dyDescent="0.25">
      <c r="A204" s="3"/>
      <c r="B204" s="33"/>
      <c r="C204" s="89"/>
      <c r="D204" s="44"/>
      <c r="E204" s="85"/>
      <c r="F204" s="73"/>
      <c r="G204" s="86"/>
      <c r="H204" s="86"/>
      <c r="I204" s="87"/>
      <c r="J204" s="20"/>
      <c r="K204" s="6"/>
      <c r="L204" s="6"/>
    </row>
    <row r="205" spans="1:12" ht="15.75" x14ac:dyDescent="0.25">
      <c r="A205" s="3"/>
      <c r="B205" s="146"/>
      <c r="C205" s="150"/>
      <c r="D205" s="168"/>
      <c r="E205" s="168"/>
      <c r="F205" s="151"/>
      <c r="G205" s="153"/>
      <c r="H205" s="153"/>
      <c r="I205" s="154"/>
      <c r="J205" s="20"/>
      <c r="K205" s="6"/>
      <c r="L205" s="6"/>
    </row>
    <row r="206" spans="1:12" ht="12" customHeight="1" x14ac:dyDescent="0.25">
      <c r="A206" s="3"/>
      <c r="B206" s="51"/>
      <c r="C206" s="51"/>
      <c r="D206" s="52"/>
      <c r="E206" s="52"/>
      <c r="F206" s="26"/>
      <c r="G206" s="15"/>
      <c r="H206" s="15"/>
      <c r="I206" s="72"/>
      <c r="J206" s="20"/>
      <c r="K206" s="6"/>
      <c r="L206" s="6"/>
    </row>
    <row r="207" spans="1:12" x14ac:dyDescent="0.25">
      <c r="A207" s="3"/>
      <c r="B207" s="35"/>
      <c r="C207" s="35"/>
      <c r="D207" s="37"/>
      <c r="E207" s="38"/>
      <c r="F207" s="156"/>
      <c r="G207" s="15"/>
      <c r="H207" s="72"/>
      <c r="I207" s="87"/>
      <c r="J207" s="88"/>
      <c r="K207" s="6"/>
      <c r="L207" s="6"/>
    </row>
    <row r="208" spans="1:12" x14ac:dyDescent="0.25">
      <c r="A208" s="3"/>
      <c r="B208" s="35"/>
      <c r="C208" s="35"/>
      <c r="D208" s="37"/>
      <c r="E208" s="38"/>
      <c r="F208" s="156"/>
      <c r="G208" s="15"/>
      <c r="H208" s="72"/>
      <c r="I208" s="87"/>
      <c r="J208" s="88"/>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ht="9.75" customHeight="1" x14ac:dyDescent="0.25">
      <c r="A211" s="3"/>
      <c r="B211" s="35"/>
      <c r="C211" s="35"/>
      <c r="D211" s="37"/>
      <c r="E211" s="38"/>
      <c r="F211" s="155"/>
      <c r="G211" s="15"/>
      <c r="H211" s="15"/>
      <c r="I211" s="72"/>
      <c r="J211" s="20"/>
      <c r="K211" s="6"/>
      <c r="L211" s="6"/>
    </row>
    <row r="212" spans="1:12" ht="16.5" customHeight="1"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88"/>
      <c r="K213" s="6"/>
      <c r="L213" s="6"/>
    </row>
    <row r="214" spans="1:12" ht="15.75" x14ac:dyDescent="0.25">
      <c r="A214" s="3"/>
      <c r="B214" s="146"/>
      <c r="C214" s="170"/>
      <c r="D214" s="168"/>
      <c r="E214" s="168"/>
      <c r="F214" s="151"/>
      <c r="G214" s="153"/>
      <c r="H214" s="153"/>
      <c r="I214" s="154"/>
      <c r="J214" s="20"/>
      <c r="K214" s="6"/>
      <c r="L214" s="6"/>
    </row>
    <row r="215" spans="1:12" x14ac:dyDescent="0.25">
      <c r="A215" s="3"/>
      <c r="B215" s="35"/>
      <c r="C215" s="35"/>
      <c r="D215" s="37"/>
      <c r="E215" s="38"/>
      <c r="F215" s="23"/>
      <c r="G215" s="15"/>
      <c r="H215" s="15"/>
      <c r="I215" s="72"/>
      <c r="J215" s="20"/>
      <c r="K215" s="6"/>
      <c r="L215" s="6"/>
    </row>
    <row r="216" spans="1:12" ht="15.75" x14ac:dyDescent="0.25">
      <c r="A216" s="3"/>
      <c r="B216" s="35"/>
      <c r="C216" s="35"/>
      <c r="D216" s="60"/>
      <c r="E216" s="38"/>
      <c r="F216" s="156"/>
      <c r="G216" s="15"/>
      <c r="H216" s="72"/>
      <c r="I216" s="87"/>
      <c r="J216" s="19"/>
      <c r="K216" s="6"/>
      <c r="L216" s="6"/>
    </row>
    <row r="217" spans="1:12" ht="15.75" x14ac:dyDescent="0.25">
      <c r="A217" s="3"/>
      <c r="B217" s="35"/>
      <c r="C217" s="35"/>
      <c r="D217" s="60"/>
      <c r="E217" s="38"/>
      <c r="F217" s="156"/>
      <c r="G217" s="15"/>
      <c r="H217" s="72"/>
      <c r="I217" s="87"/>
      <c r="J217" s="19"/>
      <c r="K217" s="6"/>
      <c r="L217" s="6"/>
    </row>
    <row r="218" spans="1:12" ht="15.75" x14ac:dyDescent="0.25">
      <c r="A218" s="3"/>
      <c r="B218" s="35"/>
      <c r="C218" s="35"/>
      <c r="D218" s="60"/>
      <c r="E218" s="38"/>
      <c r="F218" s="156"/>
      <c r="G218" s="15"/>
      <c r="H218" s="72"/>
      <c r="I218" s="87"/>
      <c r="J218" s="19"/>
      <c r="K218" s="6"/>
      <c r="L218" s="6"/>
    </row>
    <row r="219" spans="1:12" ht="15.75" x14ac:dyDescent="0.25">
      <c r="A219" s="3"/>
      <c r="B219" s="35"/>
      <c r="C219" s="35"/>
      <c r="D219" s="60"/>
      <c r="E219" s="38"/>
      <c r="F219" s="156"/>
      <c r="G219" s="15"/>
      <c r="H219" s="72"/>
      <c r="I219" s="87"/>
      <c r="J219" s="19"/>
      <c r="K219" s="6"/>
      <c r="L219" s="6"/>
    </row>
    <row r="220" spans="1:12" ht="15.75" x14ac:dyDescent="0.25">
      <c r="A220" s="3"/>
      <c r="B220" s="35"/>
      <c r="C220" s="35"/>
      <c r="D220" s="60"/>
      <c r="E220" s="38"/>
      <c r="F220" s="156"/>
      <c r="G220" s="15"/>
      <c r="H220" s="72"/>
      <c r="I220" s="87"/>
      <c r="J220" s="19"/>
      <c r="K220" s="6"/>
      <c r="L220" s="6"/>
    </row>
    <row r="221" spans="1:12" ht="15.75" x14ac:dyDescent="0.25">
      <c r="A221" s="3"/>
      <c r="B221" s="35"/>
      <c r="C221" s="35"/>
      <c r="D221" s="60"/>
      <c r="E221" s="38"/>
      <c r="F221" s="156"/>
      <c r="G221" s="15"/>
      <c r="H221" s="72"/>
      <c r="I221" s="87"/>
      <c r="J221" s="19"/>
      <c r="K221" s="6"/>
      <c r="L221" s="6"/>
    </row>
    <row r="222" spans="1:12" ht="15.75" x14ac:dyDescent="0.25">
      <c r="A222" s="3"/>
      <c r="B222" s="35"/>
      <c r="C222" s="35"/>
      <c r="D222" s="37"/>
      <c r="E222" s="38"/>
      <c r="F222" s="156"/>
      <c r="G222" s="15"/>
      <c r="H222" s="72"/>
      <c r="I222" s="87"/>
      <c r="J222" s="19"/>
      <c r="K222" s="6"/>
      <c r="L222" s="6"/>
    </row>
    <row r="223" spans="1:12" ht="15.75" x14ac:dyDescent="0.25">
      <c r="A223" s="3"/>
      <c r="B223" s="35"/>
      <c r="C223" s="35"/>
      <c r="D223" s="37"/>
      <c r="E223" s="38"/>
      <c r="F223" s="155"/>
      <c r="G223" s="15"/>
      <c r="H223" s="15"/>
      <c r="I223" s="72"/>
      <c r="J223" s="19"/>
      <c r="K223" s="6"/>
      <c r="L223" s="6"/>
    </row>
    <row r="224" spans="1:12" x14ac:dyDescent="0.25">
      <c r="A224" s="3"/>
      <c r="B224" s="33"/>
      <c r="C224" s="143"/>
      <c r="D224" s="44"/>
      <c r="E224" s="85"/>
      <c r="F224" s="73"/>
      <c r="G224" s="15"/>
      <c r="H224" s="144"/>
      <c r="I224" s="87"/>
      <c r="J224" s="20"/>
      <c r="K224" s="6"/>
      <c r="L224" s="6"/>
    </row>
    <row r="225" spans="1:12" x14ac:dyDescent="0.25">
      <c r="A225" s="3"/>
      <c r="B225" s="33"/>
      <c r="C225" s="143"/>
      <c r="D225" s="44"/>
      <c r="E225" s="85"/>
      <c r="F225" s="73"/>
      <c r="G225" s="15"/>
      <c r="H225" s="144"/>
      <c r="I225" s="87"/>
      <c r="J225" s="88"/>
      <c r="K225" s="6"/>
      <c r="L225" s="6"/>
    </row>
    <row r="226" spans="1:12" ht="15.75" x14ac:dyDescent="0.25">
      <c r="A226" s="3"/>
      <c r="B226" s="146"/>
      <c r="C226" s="170"/>
      <c r="D226" s="168"/>
      <c r="E226" s="168"/>
      <c r="F226" s="151"/>
      <c r="G226" s="153"/>
      <c r="H226" s="153"/>
      <c r="I226" s="154"/>
      <c r="J226" s="20"/>
      <c r="K226" s="6"/>
      <c r="L226" s="6"/>
    </row>
    <row r="227" spans="1:12" x14ac:dyDescent="0.25">
      <c r="A227" s="3"/>
      <c r="B227" s="35"/>
      <c r="C227" s="35"/>
      <c r="D227" s="37"/>
      <c r="E227" s="38"/>
      <c r="F227" s="23"/>
      <c r="G227" s="15"/>
      <c r="H227" s="15"/>
      <c r="I227" s="72"/>
      <c r="J227" s="20"/>
      <c r="K227" s="6"/>
      <c r="L227" s="6"/>
    </row>
    <row r="228" spans="1:12" ht="15.75" x14ac:dyDescent="0.25">
      <c r="A228" s="3"/>
      <c r="B228" s="35"/>
      <c r="C228" s="35"/>
      <c r="D228" s="60"/>
      <c r="E228" s="38"/>
      <c r="F228" s="156"/>
      <c r="G228" s="15"/>
      <c r="H228" s="72"/>
      <c r="I228" s="87"/>
      <c r="J228" s="19"/>
      <c r="K228" s="6"/>
      <c r="L228" s="6"/>
    </row>
    <row r="229" spans="1:12" ht="15.75" x14ac:dyDescent="0.25">
      <c r="A229" s="3"/>
      <c r="B229" s="35"/>
      <c r="C229" s="35"/>
      <c r="D229" s="60"/>
      <c r="E229" s="38"/>
      <c r="F229" s="156"/>
      <c r="G229" s="15"/>
      <c r="H229" s="72"/>
      <c r="I229" s="87"/>
      <c r="J229" s="19"/>
      <c r="K229" s="6"/>
      <c r="L229" s="6"/>
    </row>
    <row r="230" spans="1:12" ht="15.75" x14ac:dyDescent="0.25">
      <c r="A230" s="3"/>
      <c r="B230" s="35"/>
      <c r="C230" s="35"/>
      <c r="D230" s="60"/>
      <c r="E230" s="38"/>
      <c r="F230" s="156"/>
      <c r="G230" s="15"/>
      <c r="H230" s="72"/>
      <c r="I230" s="87"/>
      <c r="J230" s="19"/>
      <c r="K230" s="6"/>
      <c r="L230" s="6"/>
    </row>
    <row r="231" spans="1:12" ht="15.75" x14ac:dyDescent="0.25">
      <c r="A231" s="3"/>
      <c r="B231" s="35"/>
      <c r="C231" s="35"/>
      <c r="D231" s="37"/>
      <c r="E231" s="38"/>
      <c r="F231" s="156"/>
      <c r="G231" s="15"/>
      <c r="H231" s="72"/>
      <c r="I231" s="87"/>
      <c r="J231" s="19"/>
      <c r="K231" s="6"/>
      <c r="L231" s="6"/>
    </row>
    <row r="232" spans="1:12" ht="15.75" x14ac:dyDescent="0.25">
      <c r="A232" s="3"/>
      <c r="B232" s="35"/>
      <c r="C232" s="35"/>
      <c r="D232" s="37"/>
      <c r="E232" s="38"/>
      <c r="F232" s="155"/>
      <c r="G232" s="15"/>
      <c r="H232" s="15"/>
      <c r="I232" s="72"/>
      <c r="J232" s="19"/>
      <c r="K232" s="6"/>
      <c r="L232" s="6"/>
    </row>
    <row r="233" spans="1:12" x14ac:dyDescent="0.25">
      <c r="A233" s="3"/>
      <c r="B233" s="33"/>
      <c r="C233" s="143"/>
      <c r="D233" s="44"/>
      <c r="E233" s="85"/>
      <c r="F233" s="73"/>
      <c r="G233" s="15"/>
      <c r="H233" s="144"/>
      <c r="I233" s="87"/>
      <c r="J233" s="20"/>
      <c r="K233" s="6"/>
      <c r="L233" s="6"/>
    </row>
    <row r="234" spans="1:12" x14ac:dyDescent="0.25">
      <c r="A234" s="3"/>
      <c r="B234" s="171"/>
      <c r="C234" s="171"/>
      <c r="D234" s="172"/>
      <c r="E234" s="171"/>
      <c r="F234" s="73"/>
      <c r="G234" s="74"/>
      <c r="H234" s="149"/>
      <c r="I234" s="149"/>
      <c r="J234" s="20"/>
      <c r="K234" s="6"/>
      <c r="L234" s="6"/>
    </row>
    <row r="235" spans="1:12" ht="15.75" x14ac:dyDescent="0.25">
      <c r="A235" s="3"/>
      <c r="B235" s="146"/>
      <c r="C235" s="170"/>
      <c r="D235" s="168"/>
      <c r="E235" s="168"/>
      <c r="F235" s="151"/>
      <c r="G235" s="153"/>
      <c r="H235" s="153"/>
      <c r="I235" s="154"/>
      <c r="J235" s="20"/>
      <c r="K235" s="6"/>
      <c r="L235" s="6"/>
    </row>
    <row r="236" spans="1:12" x14ac:dyDescent="0.25">
      <c r="A236" s="3"/>
      <c r="B236" s="35"/>
      <c r="C236" s="35"/>
      <c r="D236" s="37"/>
      <c r="E236" s="38"/>
      <c r="F236" s="23"/>
      <c r="G236" s="15"/>
      <c r="H236" s="15"/>
      <c r="I236" s="72"/>
      <c r="J236" s="20"/>
      <c r="K236" s="6"/>
      <c r="L236" s="6"/>
    </row>
    <row r="237" spans="1:12" x14ac:dyDescent="0.25">
      <c r="A237" s="3"/>
      <c r="B237" s="35"/>
      <c r="C237" s="35"/>
      <c r="D237" s="60"/>
      <c r="E237" s="38"/>
      <c r="F237" s="156"/>
      <c r="G237" s="15"/>
      <c r="H237" s="72"/>
      <c r="I237" s="87"/>
      <c r="J237" s="14"/>
      <c r="K237" s="6"/>
      <c r="L237" s="6"/>
    </row>
    <row r="238" spans="1:12" x14ac:dyDescent="0.25">
      <c r="A238" s="3"/>
      <c r="B238" s="35"/>
      <c r="C238" s="35"/>
      <c r="D238" s="60"/>
      <c r="E238" s="38"/>
      <c r="F238" s="156"/>
      <c r="G238" s="15"/>
      <c r="H238" s="72"/>
      <c r="I238" s="87"/>
      <c r="J238" s="14"/>
    </row>
    <row r="239" spans="1:12" x14ac:dyDescent="0.25">
      <c r="A239" s="3"/>
      <c r="B239" s="35"/>
      <c r="C239" s="35"/>
      <c r="D239" s="60"/>
      <c r="E239" s="38"/>
      <c r="F239" s="156"/>
      <c r="G239" s="15"/>
      <c r="H239" s="72"/>
      <c r="I239" s="87"/>
      <c r="J239" s="14"/>
    </row>
    <row r="240" spans="1:12" x14ac:dyDescent="0.25">
      <c r="A240" s="3"/>
      <c r="B240" s="35"/>
      <c r="C240" s="35"/>
      <c r="D240" s="37"/>
      <c r="E240" s="38"/>
      <c r="F240" s="156"/>
      <c r="G240" s="15"/>
      <c r="H240" s="72"/>
      <c r="I240" s="87"/>
      <c r="J240" s="14"/>
    </row>
    <row r="241" spans="1:10" x14ac:dyDescent="0.25">
      <c r="A241" s="3"/>
      <c r="B241" s="35"/>
      <c r="C241" s="35"/>
      <c r="D241" s="37"/>
      <c r="E241" s="38"/>
      <c r="F241" s="155"/>
      <c r="G241" s="15"/>
      <c r="H241" s="15"/>
      <c r="I241" s="72"/>
      <c r="J241" s="14"/>
    </row>
    <row r="242" spans="1:10" x14ac:dyDescent="0.25">
      <c r="A242" s="3"/>
      <c r="B242" s="33"/>
      <c r="C242" s="143"/>
      <c r="D242" s="44"/>
      <c r="E242" s="85"/>
      <c r="F242" s="73"/>
      <c r="G242" s="15"/>
      <c r="H242" s="144"/>
      <c r="I242" s="87"/>
      <c r="J242" s="14"/>
    </row>
    <row r="243" spans="1:10" x14ac:dyDescent="0.25">
      <c r="A243" s="3"/>
      <c r="B243" s="173"/>
      <c r="C243" s="173"/>
      <c r="D243" s="174"/>
      <c r="E243" s="173"/>
      <c r="F243" s="175"/>
      <c r="G243" s="176"/>
      <c r="H243" s="177"/>
      <c r="I243" s="177"/>
      <c r="J243" s="14"/>
    </row>
    <row r="244" spans="1:10" ht="15.75" x14ac:dyDescent="0.25">
      <c r="A244" s="3"/>
      <c r="B244" s="146"/>
      <c r="C244" s="170"/>
      <c r="D244" s="168"/>
      <c r="E244" s="168"/>
      <c r="F244" s="151"/>
      <c r="G244" s="153"/>
      <c r="H244" s="153"/>
      <c r="I244" s="154"/>
      <c r="J244" s="20"/>
    </row>
    <row r="245" spans="1:10" x14ac:dyDescent="0.25">
      <c r="A245" s="3"/>
      <c r="B245" s="35"/>
      <c r="C245" s="35"/>
      <c r="D245" s="37"/>
      <c r="E245" s="38"/>
      <c r="F245" s="23"/>
      <c r="G245" s="15"/>
      <c r="H245" s="15"/>
      <c r="I245" s="72"/>
      <c r="J245" s="20"/>
    </row>
    <row r="246" spans="1:10" x14ac:dyDescent="0.25">
      <c r="A246" s="3"/>
      <c r="B246" s="35"/>
      <c r="C246" s="35"/>
      <c r="D246" s="60"/>
      <c r="E246" s="38"/>
      <c r="F246" s="156"/>
      <c r="G246" s="15"/>
      <c r="H246" s="72"/>
      <c r="I246" s="87"/>
      <c r="J246" s="20"/>
    </row>
    <row r="247" spans="1:10" x14ac:dyDescent="0.25">
      <c r="A247" s="3"/>
      <c r="B247" s="35"/>
      <c r="C247" s="35"/>
      <c r="D247" s="60"/>
      <c r="E247" s="38"/>
      <c r="F247" s="156"/>
      <c r="G247" s="15"/>
      <c r="H247" s="72"/>
      <c r="I247" s="87"/>
      <c r="J247" s="20"/>
    </row>
    <row r="248" spans="1:10" x14ac:dyDescent="0.25">
      <c r="A248" s="3"/>
      <c r="B248" s="35"/>
      <c r="C248" s="35"/>
      <c r="D248" s="60"/>
      <c r="E248" s="38"/>
      <c r="F248" s="156"/>
      <c r="G248" s="15"/>
      <c r="H248" s="72"/>
      <c r="I248" s="87"/>
      <c r="J248" s="14"/>
    </row>
    <row r="249" spans="1:10" x14ac:dyDescent="0.25">
      <c r="A249" s="3"/>
      <c r="B249" s="35"/>
      <c r="C249" s="35"/>
      <c r="D249" s="37"/>
      <c r="E249" s="38"/>
      <c r="F249" s="156"/>
      <c r="G249" s="15"/>
      <c r="H249" s="72"/>
      <c r="I249" s="87"/>
      <c r="J249" s="14"/>
    </row>
    <row r="250" spans="1:10" x14ac:dyDescent="0.25">
      <c r="A250" s="3"/>
      <c r="B250" s="35"/>
      <c r="C250" s="35"/>
      <c r="D250" s="37"/>
      <c r="E250" s="38"/>
      <c r="F250" s="155"/>
      <c r="G250" s="15"/>
      <c r="H250" s="15"/>
      <c r="I250" s="72"/>
      <c r="J250" s="14"/>
    </row>
    <row r="251" spans="1:10" x14ac:dyDescent="0.25">
      <c r="A251" s="3"/>
      <c r="B251" s="33"/>
      <c r="C251" s="143"/>
      <c r="D251" s="44"/>
      <c r="E251" s="85"/>
      <c r="F251" s="73"/>
      <c r="G251" s="15"/>
      <c r="H251" s="144"/>
      <c r="I251" s="87"/>
      <c r="J251" s="14"/>
    </row>
    <row r="252" spans="1:10" x14ac:dyDescent="0.25">
      <c r="A252" s="3"/>
      <c r="B252" s="173"/>
      <c r="C252" s="173"/>
      <c r="D252" s="174"/>
      <c r="E252" s="173"/>
      <c r="F252" s="178"/>
      <c r="G252" s="179"/>
      <c r="H252" s="180"/>
      <c r="I252" s="180"/>
    </row>
    <row r="253" spans="1:10" ht="15.75" x14ac:dyDescent="0.25">
      <c r="A253" s="3"/>
      <c r="B253" s="146"/>
      <c r="C253" s="170"/>
      <c r="D253" s="168"/>
      <c r="E253" s="168"/>
      <c r="F253" s="151"/>
      <c r="G253" s="153"/>
      <c r="H253" s="153"/>
      <c r="I253" s="154"/>
    </row>
    <row r="254" spans="1:10" x14ac:dyDescent="0.25">
      <c r="A254" s="3"/>
      <c r="B254" s="35"/>
      <c r="C254" s="35"/>
      <c r="D254" s="37"/>
      <c r="E254" s="38"/>
      <c r="F254" s="23"/>
      <c r="G254" s="15"/>
      <c r="H254" s="15"/>
      <c r="I254" s="72"/>
    </row>
    <row r="255" spans="1:10" x14ac:dyDescent="0.25">
      <c r="A255" s="3"/>
      <c r="B255" s="35"/>
      <c r="C255" s="35"/>
      <c r="D255" s="69"/>
      <c r="E255" s="38"/>
      <c r="F255" s="156"/>
      <c r="G255" s="15"/>
      <c r="H255" s="72"/>
      <c r="I255" s="87"/>
    </row>
    <row r="256" spans="1:10" x14ac:dyDescent="0.25">
      <c r="A256" s="3"/>
      <c r="B256" s="35"/>
      <c r="C256" s="35"/>
      <c r="D256" s="69"/>
      <c r="E256" s="38"/>
      <c r="F256" s="156"/>
      <c r="G256" s="15"/>
      <c r="H256" s="72"/>
      <c r="I256" s="87"/>
    </row>
    <row r="257" spans="1:9" x14ac:dyDescent="0.25">
      <c r="A257" s="3"/>
      <c r="B257" s="35"/>
      <c r="C257" s="35"/>
      <c r="D257" s="69"/>
      <c r="E257" s="38"/>
      <c r="F257" s="156"/>
      <c r="G257" s="15"/>
      <c r="H257" s="72"/>
      <c r="I257" s="87"/>
    </row>
    <row r="258" spans="1:9" x14ac:dyDescent="0.25">
      <c r="A258" s="3"/>
      <c r="B258" s="35"/>
      <c r="C258" s="35"/>
      <c r="D258" s="60"/>
      <c r="E258" s="38"/>
      <c r="F258" s="156"/>
      <c r="G258" s="15"/>
      <c r="H258" s="72"/>
      <c r="I258" s="87"/>
    </row>
    <row r="259" spans="1:9" x14ac:dyDescent="0.25">
      <c r="A259" s="3"/>
      <c r="B259" s="35"/>
      <c r="C259" s="35"/>
      <c r="D259" s="60"/>
      <c r="E259" s="38"/>
      <c r="F259" s="156"/>
      <c r="G259" s="15"/>
      <c r="H259" s="72"/>
      <c r="I259" s="87"/>
    </row>
    <row r="260" spans="1:9" x14ac:dyDescent="0.25">
      <c r="A260" s="3"/>
      <c r="B260" s="35"/>
      <c r="C260" s="35"/>
      <c r="D260" s="60"/>
      <c r="E260" s="38"/>
      <c r="F260" s="156"/>
      <c r="G260" s="15"/>
      <c r="H260" s="72"/>
      <c r="I260" s="87"/>
    </row>
    <row r="261" spans="1:9" x14ac:dyDescent="0.25">
      <c r="A261" s="3"/>
      <c r="B261" s="35"/>
      <c r="C261" s="35"/>
      <c r="D261" s="60"/>
      <c r="E261" s="38"/>
      <c r="F261" s="156"/>
      <c r="G261" s="15"/>
      <c r="H261" s="72"/>
      <c r="I261" s="87"/>
    </row>
    <row r="262" spans="1:9" x14ac:dyDescent="0.25">
      <c r="A262" s="3"/>
      <c r="B262" s="35"/>
      <c r="C262" s="35"/>
      <c r="D262" s="60"/>
      <c r="E262" s="38"/>
      <c r="F262" s="156"/>
      <c r="G262" s="15"/>
      <c r="H262" s="72"/>
      <c r="I262" s="87"/>
    </row>
    <row r="263" spans="1:9" x14ac:dyDescent="0.25">
      <c r="A263" s="3"/>
      <c r="B263" s="35"/>
      <c r="C263" s="35"/>
      <c r="D263" s="60"/>
      <c r="E263" s="38"/>
      <c r="F263" s="156"/>
      <c r="G263" s="15"/>
      <c r="H263" s="72"/>
      <c r="I263" s="87"/>
    </row>
    <row r="264" spans="1:9" x14ac:dyDescent="0.25">
      <c r="A264" s="3"/>
      <c r="B264" s="35"/>
      <c r="C264" s="35"/>
      <c r="D264" s="60"/>
      <c r="E264" s="38"/>
      <c r="F264" s="156"/>
      <c r="G264" s="15"/>
      <c r="H264" s="72"/>
      <c r="I264" s="87"/>
    </row>
    <row r="265" spans="1:9" x14ac:dyDescent="0.25">
      <c r="A265" s="3"/>
      <c r="B265" s="35"/>
      <c r="C265" s="35"/>
      <c r="D265" s="60"/>
      <c r="E265" s="38"/>
      <c r="F265" s="156"/>
      <c r="G265" s="15"/>
      <c r="H265" s="72"/>
      <c r="I265" s="87"/>
    </row>
    <row r="266" spans="1:9" x14ac:dyDescent="0.25">
      <c r="A266" s="3"/>
      <c r="B266" s="35"/>
      <c r="C266" s="35"/>
      <c r="D266" s="60"/>
      <c r="E266" s="38"/>
      <c r="F266" s="156"/>
      <c r="G266" s="15"/>
      <c r="H266" s="72"/>
      <c r="I266" s="87"/>
    </row>
    <row r="267" spans="1:9" x14ac:dyDescent="0.25">
      <c r="A267" s="3"/>
      <c r="B267" s="35"/>
      <c r="C267" s="35"/>
      <c r="D267" s="60"/>
      <c r="E267" s="38"/>
      <c r="F267" s="156"/>
      <c r="G267" s="15"/>
      <c r="H267" s="72"/>
      <c r="I267" s="87"/>
    </row>
    <row r="268" spans="1:9" x14ac:dyDescent="0.25">
      <c r="A268" s="3"/>
      <c r="B268" s="35"/>
      <c r="C268" s="35"/>
      <c r="D268" s="60"/>
      <c r="E268" s="38"/>
      <c r="F268" s="156"/>
      <c r="G268" s="15"/>
      <c r="H268" s="72"/>
      <c r="I268" s="87"/>
    </row>
    <row r="269" spans="1:9" x14ac:dyDescent="0.25">
      <c r="A269" s="3"/>
      <c r="B269" s="35"/>
      <c r="C269" s="35"/>
      <c r="D269" s="60"/>
      <c r="E269" s="38"/>
      <c r="F269" s="156"/>
      <c r="G269" s="15"/>
      <c r="H269" s="72"/>
      <c r="I269" s="87"/>
    </row>
    <row r="270" spans="1:9" x14ac:dyDescent="0.25">
      <c r="A270" s="3"/>
      <c r="B270" s="35"/>
      <c r="C270" s="35"/>
      <c r="D270" s="37"/>
      <c r="E270" s="38"/>
      <c r="F270" s="156"/>
      <c r="G270" s="15"/>
      <c r="H270" s="72"/>
      <c r="I270" s="87"/>
    </row>
    <row r="271" spans="1:9" x14ac:dyDescent="0.25">
      <c r="A271" s="3"/>
      <c r="B271" s="35"/>
      <c r="C271" s="35"/>
      <c r="D271" s="37"/>
      <c r="E271" s="38"/>
      <c r="F271" s="155"/>
      <c r="G271" s="15"/>
      <c r="H271" s="15"/>
      <c r="I271" s="72"/>
    </row>
    <row r="272" spans="1:9" x14ac:dyDescent="0.25">
      <c r="A272" s="3"/>
      <c r="B272" s="33"/>
      <c r="C272" s="143"/>
      <c r="D272" s="44"/>
      <c r="E272" s="85"/>
      <c r="F272" s="73"/>
      <c r="G272" s="15"/>
      <c r="H272" s="144"/>
      <c r="I272" s="87"/>
    </row>
    <row r="273" spans="1:9" x14ac:dyDescent="0.25">
      <c r="A273" s="3"/>
      <c r="B273" s="173"/>
      <c r="C273" s="173"/>
      <c r="D273" s="174"/>
      <c r="E273" s="173"/>
      <c r="F273" s="178"/>
      <c r="G273" s="179"/>
      <c r="H273" s="180"/>
      <c r="I273" s="180"/>
    </row>
    <row r="274" spans="1:9" ht="15.75" x14ac:dyDescent="0.25">
      <c r="A274" s="3"/>
      <c r="B274" s="146"/>
      <c r="C274" s="170"/>
      <c r="D274" s="168"/>
      <c r="E274" s="168"/>
      <c r="F274" s="151"/>
      <c r="G274" s="153"/>
      <c r="H274" s="153"/>
      <c r="I274" s="154"/>
    </row>
    <row r="275" spans="1:9" x14ac:dyDescent="0.25">
      <c r="A275" s="3"/>
      <c r="B275" s="35"/>
      <c r="C275" s="35"/>
      <c r="D275" s="37"/>
      <c r="E275" s="38"/>
      <c r="F275" s="23"/>
      <c r="G275" s="15"/>
      <c r="H275" s="15"/>
      <c r="I275" s="72"/>
    </row>
    <row r="276" spans="1:9" x14ac:dyDescent="0.25">
      <c r="A276" s="3"/>
      <c r="B276" s="35"/>
      <c r="C276" s="35"/>
      <c r="D276" s="60"/>
      <c r="E276" s="38"/>
      <c r="F276" s="156"/>
      <c r="G276" s="15"/>
      <c r="H276" s="72"/>
      <c r="I276" s="87"/>
    </row>
    <row r="277" spans="1:9" x14ac:dyDescent="0.25">
      <c r="A277" s="3"/>
      <c r="B277" s="35"/>
      <c r="C277" s="35"/>
      <c r="D277" s="60"/>
      <c r="E277" s="38"/>
      <c r="F277" s="156"/>
      <c r="G277" s="15"/>
      <c r="H277" s="72"/>
      <c r="I277" s="87"/>
    </row>
    <row r="278" spans="1:9" x14ac:dyDescent="0.25">
      <c r="A278" s="3"/>
      <c r="B278" s="35"/>
      <c r="C278" s="35"/>
      <c r="D278" s="60"/>
      <c r="E278" s="38"/>
      <c r="F278" s="156"/>
      <c r="G278" s="15"/>
      <c r="H278" s="72"/>
      <c r="I278" s="87"/>
    </row>
    <row r="279" spans="1:9" x14ac:dyDescent="0.25">
      <c r="A279" s="3"/>
      <c r="B279" s="35"/>
      <c r="C279" s="35"/>
      <c r="D279" s="60"/>
      <c r="E279" s="38"/>
      <c r="F279" s="156"/>
      <c r="G279" s="15"/>
      <c r="H279" s="72"/>
      <c r="I279" s="87"/>
    </row>
    <row r="280" spans="1:9" x14ac:dyDescent="0.25">
      <c r="A280" s="3"/>
      <c r="B280" s="35"/>
      <c r="C280" s="35"/>
      <c r="D280" s="60"/>
      <c r="E280" s="38"/>
      <c r="F280" s="156"/>
      <c r="G280" s="15"/>
      <c r="H280" s="72"/>
      <c r="I280" s="87"/>
    </row>
    <row r="281" spans="1:9" x14ac:dyDescent="0.25">
      <c r="A281" s="3"/>
      <c r="B281" s="35"/>
      <c r="C281" s="35"/>
      <c r="D281" s="37"/>
      <c r="E281" s="38"/>
      <c r="F281" s="156"/>
      <c r="G281" s="15"/>
      <c r="H281" s="72"/>
      <c r="I281" s="87"/>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37"/>
      <c r="E287" s="38"/>
      <c r="F287" s="155"/>
      <c r="G287" s="15"/>
      <c r="H287" s="15"/>
      <c r="I287" s="72"/>
    </row>
    <row r="288" spans="1:9" x14ac:dyDescent="0.25">
      <c r="A288" s="3"/>
      <c r="B288" s="33"/>
      <c r="C288" s="143"/>
      <c r="D288" s="44"/>
      <c r="E288" s="85"/>
      <c r="F288" s="73"/>
      <c r="G288" s="15"/>
      <c r="H288" s="144"/>
      <c r="I288" s="87"/>
    </row>
    <row r="289" spans="1:9" x14ac:dyDescent="0.25">
      <c r="A289" s="3"/>
      <c r="B289" s="173"/>
      <c r="C289" s="173"/>
      <c r="D289" s="174"/>
      <c r="E289" s="173"/>
      <c r="F289" s="178"/>
      <c r="G289" s="179"/>
      <c r="H289" s="180"/>
      <c r="I289" s="180"/>
    </row>
    <row r="290" spans="1:9" ht="15.75" x14ac:dyDescent="0.25">
      <c r="A290" s="3"/>
      <c r="B290" s="146"/>
      <c r="C290" s="170"/>
      <c r="D290" s="168"/>
      <c r="E290" s="168"/>
      <c r="F290" s="151"/>
      <c r="G290" s="153"/>
      <c r="H290" s="153"/>
      <c r="I290" s="154"/>
    </row>
    <row r="291" spans="1:9" x14ac:dyDescent="0.25">
      <c r="A291" s="3"/>
      <c r="B291" s="35"/>
      <c r="C291" s="35"/>
      <c r="D291" s="37"/>
      <c r="E291" s="38"/>
      <c r="F291" s="23"/>
      <c r="G291" s="15"/>
      <c r="H291" s="15"/>
      <c r="I291" s="72"/>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10" x14ac:dyDescent="0.25">
      <c r="A353" s="3"/>
      <c r="B353" s="35"/>
      <c r="C353" s="35"/>
      <c r="D353" s="60"/>
      <c r="E353" s="38"/>
      <c r="F353" s="156"/>
      <c r="G353" s="15"/>
      <c r="H353" s="72"/>
      <c r="I353" s="87"/>
    </row>
    <row r="354" spans="1:10" x14ac:dyDescent="0.25">
      <c r="A354" s="3"/>
      <c r="B354" s="35"/>
      <c r="C354" s="35"/>
      <c r="D354" s="60"/>
      <c r="E354" s="38"/>
      <c r="F354" s="156"/>
      <c r="G354" s="15"/>
      <c r="H354" s="72"/>
      <c r="I354" s="87"/>
    </row>
    <row r="355" spans="1:10" x14ac:dyDescent="0.25">
      <c r="A355" s="3"/>
      <c r="B355" s="35"/>
      <c r="C355" s="35"/>
      <c r="D355" s="60"/>
      <c r="E355" s="38"/>
      <c r="F355" s="156"/>
      <c r="G355" s="15"/>
      <c r="H355" s="72"/>
      <c r="I355" s="87"/>
    </row>
    <row r="356" spans="1:10" x14ac:dyDescent="0.25">
      <c r="A356" s="3"/>
      <c r="B356" s="35"/>
      <c r="C356" s="35"/>
      <c r="D356" s="60"/>
      <c r="E356" s="38"/>
      <c r="F356" s="156"/>
      <c r="G356" s="15"/>
      <c r="H356" s="72"/>
      <c r="I356" s="87"/>
    </row>
    <row r="357" spans="1:10" x14ac:dyDescent="0.25">
      <c r="A357" s="3"/>
      <c r="B357" s="35"/>
      <c r="C357" s="35"/>
      <c r="D357" s="60"/>
      <c r="E357" s="38"/>
      <c r="F357" s="156"/>
      <c r="G357" s="15"/>
      <c r="H357" s="72"/>
      <c r="I357" s="87"/>
    </row>
    <row r="358" spans="1:10" x14ac:dyDescent="0.25">
      <c r="A358" s="3"/>
      <c r="B358" s="35"/>
      <c r="C358" s="35"/>
      <c r="D358" s="60"/>
      <c r="E358" s="38"/>
      <c r="F358" s="156"/>
      <c r="G358" s="15"/>
      <c r="H358" s="72"/>
      <c r="I358" s="87"/>
    </row>
    <row r="359" spans="1:10" x14ac:dyDescent="0.25">
      <c r="A359" s="3"/>
      <c r="B359" s="35"/>
      <c r="C359" s="35"/>
      <c r="D359" s="60"/>
      <c r="E359" s="38"/>
      <c r="F359" s="156"/>
      <c r="G359" s="15"/>
      <c r="H359" s="72"/>
      <c r="I359" s="87"/>
    </row>
    <row r="360" spans="1:10" x14ac:dyDescent="0.25">
      <c r="A360" s="3"/>
      <c r="B360" s="35"/>
      <c r="C360" s="35"/>
      <c r="D360" s="60"/>
      <c r="E360" s="38"/>
      <c r="F360" s="156"/>
      <c r="G360" s="15"/>
      <c r="H360" s="72"/>
      <c r="I360" s="87"/>
    </row>
    <row r="361" spans="1:10" x14ac:dyDescent="0.25">
      <c r="A361" s="3"/>
      <c r="B361" s="35"/>
      <c r="C361" s="35"/>
      <c r="D361" s="60"/>
      <c r="E361" s="38"/>
      <c r="F361" s="156"/>
      <c r="G361" s="15"/>
      <c r="H361" s="72"/>
      <c r="I361" s="87"/>
    </row>
    <row r="362" spans="1:10" x14ac:dyDescent="0.25">
      <c r="A362" s="3"/>
      <c r="B362" s="35"/>
      <c r="C362" s="35"/>
      <c r="D362" s="60"/>
      <c r="E362" s="38"/>
      <c r="F362" s="156"/>
      <c r="G362" s="15"/>
      <c r="H362" s="72"/>
      <c r="I362" s="87"/>
    </row>
    <row r="363" spans="1:10" x14ac:dyDescent="0.25">
      <c r="A363" s="3"/>
      <c r="B363" s="35"/>
      <c r="C363" s="35"/>
      <c r="D363" s="60"/>
      <c r="E363" s="38"/>
      <c r="F363" s="156"/>
      <c r="G363" s="15"/>
      <c r="H363" s="72"/>
      <c r="I363" s="87"/>
      <c r="J363" s="88"/>
    </row>
    <row r="364" spans="1:10" x14ac:dyDescent="0.25">
      <c r="A364" s="3"/>
      <c r="B364" s="35"/>
      <c r="C364" s="35"/>
      <c r="D364" s="37"/>
      <c r="E364" s="38"/>
      <c r="F364" s="155"/>
      <c r="G364" s="15"/>
      <c r="H364" s="15"/>
      <c r="I364" s="72"/>
    </row>
    <row r="365" spans="1:10" x14ac:dyDescent="0.25">
      <c r="A365" s="3"/>
      <c r="B365" s="33"/>
      <c r="C365" s="143"/>
      <c r="D365" s="44"/>
      <c r="E365" s="85"/>
      <c r="F365" s="73"/>
      <c r="G365" s="15"/>
      <c r="H365" s="144"/>
      <c r="I365" s="87"/>
    </row>
    <row r="366" spans="1:10" x14ac:dyDescent="0.25">
      <c r="A366" s="3"/>
      <c r="B366" s="173"/>
      <c r="C366" s="173"/>
      <c r="D366" s="174"/>
      <c r="E366" s="173"/>
      <c r="F366" s="178"/>
      <c r="G366" s="179"/>
      <c r="H366" s="180"/>
      <c r="I366" s="180"/>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S w i f t T o k e n s   x m l n s : x s i = " h t t p : / / w w w . w 3 . o r g / 2 0 0 1 / X M L S c h e m a - i n s t a n c e "   x m l n s : x s d = " h t t p : / / w w w . w 3 . o r g / 2 0 0 1 / X M L S c h e m a " > < T o k e n s / > < / S w i f t T o k e n 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87E01716489A34BB9EF756E25D4B649" ma:contentTypeVersion="4" ma:contentTypeDescription="Create a new document." ma:contentTypeScope="" ma:versionID="99407af112679aa849fe6f0df390f09f">
  <xsd:schema xmlns:xsd="http://www.w3.org/2001/XMLSchema" xmlns:xs="http://www.w3.org/2001/XMLSchema" xmlns:p="http://schemas.microsoft.com/office/2006/metadata/properties" xmlns:ns2="8907d1ea-6d47-401f-b3c9-54c1dccd5168" targetNamespace="http://schemas.microsoft.com/office/2006/metadata/properties" ma:root="true" ma:fieldsID="f0353dd76230c66a5d78ce284662464b" ns2:_="">
    <xsd:import namespace="8907d1ea-6d47-401f-b3c9-54c1dccd51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7d1ea-6d47-401f-b3c9-54c1dccd5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3884B-BBAE-41F3-AE0C-D009387A178B}">
  <ds:schemaRefs>
    <ds:schemaRef ds:uri="http://www.w3.org/2001/XMLSchema"/>
  </ds:schemaRefs>
</ds:datastoreItem>
</file>

<file path=customXml/itemProps2.xml><?xml version="1.0" encoding="utf-8"?>
<ds:datastoreItem xmlns:ds="http://schemas.openxmlformats.org/officeDocument/2006/customXml" ds:itemID="{EF990418-1F20-4401-A6D2-D37047492A64}">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E77CE709-3991-48B9-89D4-BC17702230FB}">
  <ds:schemaRefs>
    <ds:schemaRef ds:uri="http://schemas.microsoft.com/sharepoint/v3/contenttype/forms"/>
  </ds:schemaRefs>
</ds:datastoreItem>
</file>

<file path=customXml/itemProps4.xml><?xml version="1.0" encoding="utf-8"?>
<ds:datastoreItem xmlns:ds="http://schemas.openxmlformats.org/officeDocument/2006/customXml" ds:itemID="{AF74EFDD-986B-47D2-810C-1F30CCD203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15</vt:i4>
      </vt:variant>
    </vt:vector>
  </HeadingPairs>
  <TitlesOfParts>
    <vt:vector size="42" baseType="lpstr">
      <vt:lpstr>Instructions</vt:lpstr>
      <vt:lpstr>Cover Sheet</vt:lpstr>
      <vt:lpstr>A10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Z20</vt:lpstr>
      <vt:lpstr>ADDENDUM #1</vt:lpstr>
      <vt:lpstr>ADDENDUM #2</vt:lpstr>
      <vt:lpstr>ADDENDUM #3</vt:lpstr>
      <vt:lpstr>ADDENDUM #4</vt:lpstr>
      <vt:lpstr>ADDENDUM #5</vt:lpstr>
      <vt:lpstr>'ADDENDUM #1'!Print_Area</vt:lpstr>
      <vt:lpstr>'ADDENDUM #2'!Print_Area</vt:lpstr>
      <vt:lpstr>'ADDENDUM #3'!Print_Area</vt:lpstr>
      <vt:lpstr>'ADDENDUM #4'!Print_Area</vt:lpstr>
      <vt:lpstr>'Cover Sheet'!Print_Area</vt:lpstr>
      <vt:lpstr>'ADDENDUM #1'!Print_Titles</vt:lpstr>
      <vt:lpstr>'ADDENDUM #2'!Print_Titles</vt:lpstr>
      <vt:lpstr>'ADDENDUM #3'!Print_Titles</vt:lpstr>
      <vt:lpstr>'ADDENDUM #4'!Print_Titles</vt:lpstr>
      <vt:lpstr>'Cover Sheet'!Print_Titles</vt:lpstr>
      <vt:lpstr>'ADDENDUM #1'!SystemRange</vt:lpstr>
      <vt:lpstr>'ADDENDUM #2'!SystemRange</vt:lpstr>
      <vt:lpstr>'ADDENDUM #3'!SystemRange</vt:lpstr>
      <vt:lpstr>'ADDENDUM #4'!SystemRange</vt:lpstr>
      <vt:lpstr>SystemRange</vt:lpstr>
    </vt:vector>
  </TitlesOfParts>
  <Company>Swinerton Builders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KBurnham@swinerton.com</dc:creator>
  <cp:lastModifiedBy>Charlotte Schmitz</cp:lastModifiedBy>
  <cp:lastPrinted>2016-12-06T19:44:21Z</cp:lastPrinted>
  <dcterms:created xsi:type="dcterms:W3CDTF">1999-09-14T16:07:06Z</dcterms:created>
  <dcterms:modified xsi:type="dcterms:W3CDTF">2019-10-08T22:30:00Z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0x010100087E01716489A34BB9EF756E25D4B649</vt:lpwstr>
  </property>
  <property fmtid="{D5CDD505-2E9C-101B-9397-08002B2CF9AE}" pid="3" name="PS9Connected">
    <vt:bool>true</vt:bool>
  </property>
  <property fmtid="{D5CDD505-2E9C-101B-9397-08002B2CF9AE}" pid="4" name="PlanSwiftJobName">
    <vt:lpwstr/>
  </property>
  <property fmtid="{D5CDD505-2E9C-101B-9397-08002B2CF9AE}" pid="5" name="PlanSwiftJobGuid">
    <vt:lpwstr/>
  </property>
  <property fmtid="{D5CDD505-2E9C-101B-9397-08002B2CF9AE}" pid="6" name="LinkedDataId">
    <vt:lpwstr>{DD83884B-BBAE-41F3-AE0C-D009387A178B}</vt:lpwstr>
  </property>
</Properties>
</file>