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pcc2013-my.sharepoint.com/personal/mlc_henselphelps_com/Documents/RENO/2022 Problem Statement Development/Problem Statement Attachments/"/>
    </mc:Choice>
  </mc:AlternateContent>
  <xr:revisionPtr revIDLastSave="2" documentId="8_{2063531C-7BD4-4723-8E6B-E8E0C46B1701}" xr6:coauthVersionLast="46" xr6:coauthVersionMax="47" xr10:uidLastSave="{156A54E2-D54B-44E6-BFD5-F14198777AE6}"/>
  <bookViews>
    <workbookView xWindow="6075" yWindow="3405" windowWidth="19425" windowHeight="10425" xr2:uid="{00000000-000D-0000-FFFF-FFFF00000000}"/>
  </bookViews>
  <sheets>
    <sheet name="Summary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7" i="1" l="1"/>
  <c r="G36" i="1"/>
  <c r="G17" i="1"/>
  <c r="G18" i="1"/>
  <c r="G19" i="1"/>
  <c r="G20" i="1"/>
  <c r="G21" i="1"/>
  <c r="G22" i="1"/>
  <c r="G23" i="1"/>
  <c r="G16" i="1"/>
  <c r="G28" i="1"/>
  <c r="G29" i="1"/>
  <c r="G30" i="1"/>
  <c r="G31" i="1"/>
  <c r="G32" i="1"/>
  <c r="G27" i="1"/>
  <c r="G13" i="1"/>
  <c r="G14" i="1" s="1"/>
  <c r="G38" i="1" l="1" a="1"/>
  <c r="G38" i="1" s="1"/>
  <c r="G39" i="1" s="1"/>
  <c r="G24" i="1" a="1"/>
  <c r="G24" i="1" s="1"/>
  <c r="G25" i="1" s="1"/>
  <c r="G33" i="1" a="1"/>
  <c r="G33" i="1" s="1"/>
  <c r="G34" i="1" s="1"/>
  <c r="G41" i="1" l="1"/>
  <c r="G42" i="1" l="1"/>
  <c r="G43" i="1" s="1"/>
  <c r="G44" i="1" s="1"/>
  <c r="G45" i="1" l="1"/>
  <c r="G4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<sst xmlns="http://schemas.openxmlformats.org/spreadsheetml/2006/main" count="78" uniqueCount="64">
  <si>
    <t>Description of Change:     Provide and install additional lighting</t>
  </si>
  <si>
    <t>1</t>
  </si>
  <si>
    <t xml:space="preserve">Material </t>
  </si>
  <si>
    <t>2</t>
  </si>
  <si>
    <t>Tax                                                                    0.000%</t>
  </si>
  <si>
    <t>$                    -</t>
  </si>
  <si>
    <t>3</t>
  </si>
  <si>
    <t>Markup                                                              15.00%</t>
  </si>
  <si>
    <t>SUB-TOTAL:</t>
  </si>
  <si>
    <t>4</t>
  </si>
  <si>
    <t>Labor Costs</t>
  </si>
  <si>
    <t>4a</t>
  </si>
  <si>
    <t>General Foreman straight time</t>
  </si>
  <si>
    <t>hr.(s)</t>
  </si>
  <si>
    <t>4b</t>
  </si>
  <si>
    <t>Gen. Foreman time &amp; one half</t>
  </si>
  <si>
    <t>4c</t>
  </si>
  <si>
    <t>Foreman straight time</t>
  </si>
  <si>
    <t>4d</t>
  </si>
  <si>
    <t>Foreman time and one half</t>
  </si>
  <si>
    <t>4e</t>
  </si>
  <si>
    <t>Journeyman straight time</t>
  </si>
  <si>
    <t>4f</t>
  </si>
  <si>
    <t>Journeyman time and one half</t>
  </si>
  <si>
    <t>4g</t>
  </si>
  <si>
    <t>Apprentice straight time</t>
  </si>
  <si>
    <t>4h</t>
  </si>
  <si>
    <t>Apprentice time and one half</t>
  </si>
  <si>
    <t>Markup</t>
  </si>
  <si>
    <t>5</t>
  </si>
  <si>
    <t>Equipment Costs</t>
  </si>
  <si>
    <t>5a</t>
  </si>
  <si>
    <t>Service van @</t>
  </si>
  <si>
    <t>5b</t>
  </si>
  <si>
    <t>Pickup Truck @</t>
  </si>
  <si>
    <t>5c</t>
  </si>
  <si>
    <t>Articulating Boom</t>
  </si>
  <si>
    <t>unit</t>
  </si>
  <si>
    <t>5d</t>
  </si>
  <si>
    <t>5e</t>
  </si>
  <si>
    <t>5f</t>
  </si>
  <si>
    <t>5g</t>
  </si>
  <si>
    <t>Mark Up</t>
  </si>
  <si>
    <t>6</t>
  </si>
  <si>
    <t>Sub Contractor Costs</t>
  </si>
  <si>
    <t>6a</t>
  </si>
  <si>
    <t>Material &amp; Labor</t>
  </si>
  <si>
    <t>6b</t>
  </si>
  <si>
    <t>Labor</t>
  </si>
  <si>
    <t>6c</t>
  </si>
  <si>
    <t>Mark-up</t>
  </si>
  <si>
    <t>7</t>
  </si>
  <si>
    <t>Permit Fee:</t>
  </si>
  <si>
    <t>N/A</t>
  </si>
  <si>
    <t>8</t>
  </si>
  <si>
    <t>Payment / Performance Bond</t>
  </si>
  <si>
    <t>9</t>
  </si>
  <si>
    <t>COMBINED SUB TOTAL</t>
  </si>
  <si>
    <t>10</t>
  </si>
  <si>
    <t>Profit</t>
  </si>
  <si>
    <t xml:space="preserve">TOTAL PRICE OF THIS CHANGE PROPOSAL </t>
  </si>
  <si>
    <t>Submitted by:</t>
  </si>
  <si>
    <t>Approved by:</t>
  </si>
  <si>
    <t>Approved Date: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</si>
</sst>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9" x14ac:knownFonts="1">
    <font>
      <sz val="10"/>
      <color rgb="FF000000"/>
      <name val="Times New Roman"/>
      <charset val="204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Times New Roman"/>
      <family val="1"/>
    </font>
    <font>
      <sz val="10"/>
      <color rgb="FF0070C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89"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3" xfId="0" applyFont="1" applyBorder="1" applyAlignment="1">
      <alignment horizontal="left" vertical="top" wrapText="1"/>
    </xf>
    <xf numFmtId="0" fontId="1" fillId="0" borderId="3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1" fillId="0" borderId="15" xfId="0" applyFont="1" applyBorder="1" applyAlignment="1">
      <alignment vertical="top"/>
    </xf>
    <xf numFmtId="0" fontId="1" fillId="0" borderId="16" xfId="0" applyFont="1" applyBorder="1" applyAlignment="1">
      <alignment vertical="top" wrapText="1"/>
    </xf>
    <xf numFmtId="0" fontId="1" fillId="0" borderId="17" xfId="0" applyFont="1" applyBorder="1" applyAlignment="1">
      <alignment vertical="top" wrapText="1"/>
    </xf>
    <xf numFmtId="0" fontId="1" fillId="0" borderId="18" xfId="0" applyFont="1" applyBorder="1" applyAlignment="1">
      <alignment vertical="top"/>
    </xf>
    <xf numFmtId="0" fontId="1" fillId="0" borderId="19" xfId="0" applyFont="1" applyBorder="1" applyAlignment="1">
      <alignment vertical="top" wrapText="1"/>
    </xf>
    <xf numFmtId="0" fontId="2" fillId="0" borderId="20" xfId="0" applyFont="1" applyBorder="1" applyAlignment="1">
      <alignment vertical="top"/>
    </xf>
    <xf numFmtId="0" fontId="2" fillId="0" borderId="21" xfId="0" applyFont="1" applyBorder="1" applyAlignment="1">
      <alignment vertical="top" wrapText="1"/>
    </xf>
    <xf numFmtId="44" fontId="1" fillId="0" borderId="19" xfId="1" applyFont="1" applyFill="1" applyBorder="1" applyAlignment="1">
      <alignment vertical="top" wrapText="1"/>
    </xf>
    <xf numFmtId="0" fontId="1" fillId="0" borderId="20" xfId="0" applyFont="1" applyBorder="1" applyAlignment="1">
      <alignment vertical="top"/>
    </xf>
    <xf numFmtId="0" fontId="1" fillId="0" borderId="18" xfId="0" applyFont="1" applyBorder="1" applyAlignment="1">
      <alignment vertical="top" wrapText="1"/>
    </xf>
    <xf numFmtId="0" fontId="1" fillId="0" borderId="19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 indent="1"/>
    </xf>
    <xf numFmtId="0" fontId="2" fillId="0" borderId="21" xfId="0" applyFont="1" applyBorder="1" applyAlignment="1">
      <alignment horizontal="left" vertical="top" wrapText="1" indent="1"/>
    </xf>
    <xf numFmtId="0" fontId="2" fillId="0" borderId="22" xfId="0" applyFont="1" applyBorder="1" applyAlignment="1">
      <alignment vertical="top"/>
    </xf>
    <xf numFmtId="0" fontId="2" fillId="0" borderId="23" xfId="0" applyFont="1" applyBorder="1" applyAlignment="1">
      <alignment vertical="top" wrapText="1"/>
    </xf>
    <xf numFmtId="0" fontId="2" fillId="0" borderId="16" xfId="0" applyFont="1" applyBorder="1" applyAlignment="1">
      <alignment vertical="top" wrapText="1"/>
    </xf>
    <xf numFmtId="0" fontId="2" fillId="0" borderId="17" xfId="0" applyFont="1" applyBorder="1" applyAlignment="1">
      <alignment vertical="top" wrapText="1"/>
    </xf>
    <xf numFmtId="0" fontId="1" fillId="0" borderId="24" xfId="0" applyFont="1" applyBorder="1" applyAlignment="1">
      <alignment vertical="top"/>
    </xf>
    <xf numFmtId="0" fontId="2" fillId="0" borderId="22" xfId="0" applyFont="1" applyBorder="1" applyAlignment="1">
      <alignment vertical="top" wrapText="1"/>
    </xf>
    <xf numFmtId="0" fontId="2" fillId="0" borderId="16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16" xfId="0" applyFont="1" applyBorder="1" applyAlignment="1">
      <alignment vertical="top"/>
    </xf>
    <xf numFmtId="44" fontId="2" fillId="0" borderId="17" xfId="1" applyFont="1" applyFill="1" applyBorder="1" applyAlignment="1">
      <alignment vertical="top"/>
    </xf>
    <xf numFmtId="0" fontId="1" fillId="0" borderId="24" xfId="0" applyFont="1" applyBorder="1" applyAlignment="1">
      <alignment vertical="top" wrapText="1"/>
    </xf>
    <xf numFmtId="44" fontId="1" fillId="0" borderId="26" xfId="1" applyFont="1" applyFill="1" applyBorder="1" applyAlignment="1">
      <alignment horizontal="left" vertical="top" wrapText="1"/>
    </xf>
    <xf numFmtId="44" fontId="3" fillId="0" borderId="26" xfId="1" applyFont="1" applyFill="1" applyBorder="1" applyAlignment="1">
      <alignment horizontal="left" vertical="top" shrinkToFit="1"/>
    </xf>
    <xf numFmtId="44" fontId="4" fillId="0" borderId="27" xfId="1" applyFont="1" applyFill="1" applyBorder="1" applyAlignment="1">
      <alignment horizontal="left" vertical="top" shrinkToFit="1"/>
    </xf>
    <xf numFmtId="0" fontId="2" fillId="0" borderId="24" xfId="0" applyFont="1" applyBorder="1" applyAlignment="1">
      <alignment vertical="top"/>
    </xf>
    <xf numFmtId="0" fontId="1" fillId="0" borderId="9" xfId="0" applyFont="1" applyBorder="1" applyAlignment="1">
      <alignment vertical="top"/>
    </xf>
    <xf numFmtId="0" fontId="1" fillId="0" borderId="21" xfId="0" applyFont="1" applyBorder="1" applyAlignment="1">
      <alignment vertical="top"/>
    </xf>
    <xf numFmtId="44" fontId="4" fillId="0" borderId="25" xfId="1" applyFont="1" applyFill="1" applyBorder="1" applyAlignment="1">
      <alignment horizontal="left" vertical="top" shrinkToFit="1"/>
    </xf>
    <xf numFmtId="44" fontId="4" fillId="0" borderId="26" xfId="1" applyFont="1" applyFill="1" applyBorder="1" applyAlignment="1">
      <alignment horizontal="left" vertical="top" shrinkToFit="1"/>
    </xf>
    <xf numFmtId="44" fontId="2" fillId="0" borderId="27" xfId="1" applyFont="1" applyFill="1" applyBorder="1" applyAlignment="1">
      <alignment horizontal="left"/>
    </xf>
    <xf numFmtId="44" fontId="1" fillId="0" borderId="29" xfId="1" applyFont="1" applyFill="1" applyBorder="1" applyAlignment="1">
      <alignment horizontal="left" vertical="top" wrapText="1"/>
    </xf>
    <xf numFmtId="44" fontId="2" fillId="0" borderId="30" xfId="1" applyFont="1" applyFill="1" applyBorder="1" applyAlignment="1">
      <alignment horizontal="left" vertical="top" wrapText="1"/>
    </xf>
    <xf numFmtId="0" fontId="2" fillId="0" borderId="16" xfId="0" applyFont="1" applyBorder="1" applyAlignment="1">
      <alignment horizontal="right" vertical="top"/>
    </xf>
    <xf numFmtId="10" fontId="1" fillId="0" borderId="3" xfId="1" applyNumberFormat="1" applyFont="1" applyFill="1" applyBorder="1" applyAlignment="1">
      <alignment horizontal="right" vertical="top" wrapText="1"/>
    </xf>
    <xf numFmtId="0" fontId="2" fillId="0" borderId="9" xfId="0" applyFont="1" applyBorder="1" applyAlignment="1">
      <alignment horizontal="right" vertical="top" wrapText="1"/>
    </xf>
    <xf numFmtId="0" fontId="2" fillId="0" borderId="16" xfId="0" applyFont="1" applyBorder="1" applyAlignment="1">
      <alignment horizontal="right" vertical="top" wrapText="1"/>
    </xf>
    <xf numFmtId="10" fontId="1" fillId="0" borderId="3" xfId="0" applyNumberFormat="1" applyFont="1" applyBorder="1" applyAlignment="1">
      <alignment horizontal="right" vertical="top" wrapText="1"/>
    </xf>
    <xf numFmtId="0" fontId="1" fillId="0" borderId="16" xfId="0" applyFont="1" applyBorder="1" applyAlignment="1">
      <alignment horizontal="right" vertical="top" wrapText="1"/>
    </xf>
    <xf numFmtId="0" fontId="1" fillId="4" borderId="3" xfId="0" applyFont="1" applyFill="1" applyBorder="1" applyAlignment="1">
      <alignment horizontal="right" vertical="top" wrapText="1"/>
    </xf>
    <xf numFmtId="0" fontId="3" fillId="0" borderId="0" xfId="0" applyFont="1" applyAlignment="1">
      <alignment horizontal="left" vertical="top"/>
    </xf>
    <xf numFmtId="0" fontId="3" fillId="0" borderId="2" xfId="0" applyFont="1" applyBorder="1" applyAlignment="1">
      <alignment horizontal="left" wrapText="1"/>
    </xf>
    <xf numFmtId="0" fontId="3" fillId="0" borderId="25" xfId="0" applyFont="1" applyBorder="1" applyAlignment="1">
      <alignment horizontal="left" wrapText="1"/>
    </xf>
    <xf numFmtId="0" fontId="3" fillId="4" borderId="3" xfId="0" applyFont="1" applyFill="1" applyBorder="1" applyAlignment="1">
      <alignment horizontal="right" wrapText="1"/>
    </xf>
    <xf numFmtId="44" fontId="3" fillId="0" borderId="25" xfId="1" applyFont="1" applyFill="1" applyBorder="1" applyAlignment="1">
      <alignment horizontal="left" wrapText="1"/>
    </xf>
    <xf numFmtId="44" fontId="3" fillId="0" borderId="26" xfId="1" applyFont="1" applyFill="1" applyBorder="1" applyAlignment="1">
      <alignment horizontal="left" wrapText="1"/>
    </xf>
    <xf numFmtId="44" fontId="3" fillId="0" borderId="28" xfId="1" applyFont="1" applyFill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19" xfId="0" applyFont="1" applyBorder="1" applyAlignment="1">
      <alignment vertical="top" wrapText="1"/>
    </xf>
    <xf numFmtId="0" fontId="3" fillId="0" borderId="8" xfId="0" applyFont="1" applyBorder="1" applyAlignment="1">
      <alignment horizontal="left" vertical="top"/>
    </xf>
    <xf numFmtId="44" fontId="7" fillId="0" borderId="27" xfId="1" applyFont="1" applyFill="1" applyBorder="1" applyAlignment="1">
      <alignment horizontal="left" vertical="top" shrinkToFit="1"/>
    </xf>
    <xf numFmtId="0" fontId="8" fillId="0" borderId="0" xfId="0" applyFont="1" applyAlignment="1">
      <alignment horizontal="left" vertical="top"/>
    </xf>
    <xf numFmtId="0" fontId="1" fillId="4" borderId="18" xfId="0" applyFont="1" applyFill="1" applyBorder="1" applyAlignment="1">
      <alignment vertical="top"/>
    </xf>
    <xf numFmtId="0" fontId="1" fillId="4" borderId="3" xfId="0" applyFont="1" applyFill="1" applyBorder="1" applyAlignment="1">
      <alignment horizontal="center" vertical="top" wrapText="1"/>
    </xf>
    <xf numFmtId="44" fontId="1" fillId="4" borderId="19" xfId="1" applyFont="1" applyFill="1" applyBorder="1" applyAlignment="1">
      <alignment vertical="top" wrapText="1"/>
    </xf>
    <xf numFmtId="44" fontId="6" fillId="0" borderId="26" xfId="1" applyFont="1" applyFill="1" applyBorder="1" applyAlignment="1">
      <alignment horizontal="left" vertical="top" wrapText="1"/>
    </xf>
    <xf numFmtId="0" fontId="7" fillId="4" borderId="3" xfId="0" applyFont="1" applyFill="1" applyBorder="1" applyAlignment="1">
      <alignment horizontal="right" vertical="top" wrapText="1"/>
    </xf>
    <xf numFmtId="0" fontId="7" fillId="4" borderId="3" xfId="0" applyFont="1" applyFill="1" applyBorder="1" applyAlignment="1">
      <alignment horizontal="right" wrapText="1"/>
    </xf>
    <xf numFmtId="0" fontId="7" fillId="4" borderId="18" xfId="0" applyFont="1" applyFill="1" applyBorder="1" applyAlignment="1">
      <alignment vertical="top"/>
    </xf>
    <xf numFmtId="0" fontId="7" fillId="0" borderId="3" xfId="0" applyFont="1" applyBorder="1" applyAlignment="1">
      <alignment vertical="top" wrapText="1"/>
    </xf>
    <xf numFmtId="0" fontId="7" fillId="4" borderId="3" xfId="0" applyFont="1" applyFill="1" applyBorder="1" applyAlignment="1">
      <alignment horizontal="center" vertical="top" wrapText="1"/>
    </xf>
    <xf numFmtId="44" fontId="7" fillId="4" borderId="19" xfId="1" applyFont="1" applyFill="1" applyBorder="1" applyAlignment="1">
      <alignment vertical="top" wrapText="1"/>
    </xf>
    <xf numFmtId="44" fontId="7" fillId="4" borderId="25" xfId="1" applyFont="1" applyFill="1" applyBorder="1" applyAlignment="1">
      <alignment horizontal="left" vertical="top" shrinkToFit="1"/>
    </xf>
    <xf numFmtId="0" fontId="7" fillId="0" borderId="0" xfId="0" applyFont="1" applyAlignment="1">
      <alignment vertical="top"/>
    </xf>
    <xf numFmtId="0" fontId="3" fillId="2" borderId="7" xfId="0" applyFont="1" applyFill="1" applyBorder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3" fillId="2" borderId="11" xfId="0" applyFont="1" applyFill="1" applyBorder="1" applyAlignment="1">
      <alignment horizontal="left" wrapText="1"/>
    </xf>
    <xf numFmtId="0" fontId="1" fillId="3" borderId="4" xfId="0" applyFont="1" applyFill="1" applyBorder="1" applyAlignment="1">
      <alignment horizontal="left" vertical="top" wrapText="1"/>
    </xf>
    <xf numFmtId="0" fontId="1" fillId="3" borderId="5" xfId="0" applyFont="1" applyFill="1" applyBorder="1" applyAlignment="1">
      <alignment horizontal="left" vertical="top" wrapText="1"/>
    </xf>
    <xf numFmtId="0" fontId="1" fillId="3" borderId="10" xfId="0" applyFont="1" applyFill="1" applyBorder="1" applyAlignment="1">
      <alignment horizontal="left" vertical="top" wrapText="1"/>
    </xf>
    <xf numFmtId="0" fontId="1" fillId="3" borderId="6" xfId="0" applyFont="1" applyFill="1" applyBorder="1" applyAlignment="1">
      <alignment horizontal="left" vertical="top" wrapText="1"/>
    </xf>
    <xf numFmtId="0" fontId="1" fillId="3" borderId="0" xfId="0" applyFont="1" applyFill="1" applyAlignment="1">
      <alignment horizontal="left" vertical="top" wrapText="1"/>
    </xf>
    <xf numFmtId="0" fontId="1" fillId="3" borderId="11" xfId="0" applyFont="1" applyFill="1" applyBorder="1" applyAlignment="1">
      <alignment horizontal="left" vertical="top" wrapText="1"/>
    </xf>
    <xf numFmtId="0" fontId="1" fillId="3" borderId="12" xfId="0" applyFont="1" applyFill="1" applyBorder="1" applyAlignment="1">
      <alignment horizontal="left" vertical="top" wrapText="1"/>
    </xf>
    <xf numFmtId="0" fontId="1" fillId="3" borderId="13" xfId="0" applyFont="1" applyFill="1" applyBorder="1" applyAlignment="1">
      <alignment horizontal="left" vertical="top" wrapText="1"/>
    </xf>
    <xf numFmtId="0" fontId="1" fillId="3" borderId="14" xfId="0" applyFont="1" applyFill="1" applyBorder="1" applyAlignment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</xdr:colOff>
      <xdr:row>1</xdr:row>
      <xdr:rowOff>114300</xdr:rowOff>
    </xdr:from>
    <xdr:to>
      <xdr:col>3</xdr:col>
      <xdr:colOff>228600</xdr:colOff>
      <xdr:row>3</xdr:row>
      <xdr:rowOff>137160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E2A1B38-E19F-4B22-BDD4-9FF57BEEB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" y="297180"/>
          <a:ext cx="2491740" cy="388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2"/>
  <sheetViews>
    <sheetView tabSelected="1" zoomScaleNormal="100" workbookViewId="0">
      <selection activeCell="E48" sqref="E48"/>
    </sheetView>
  </sheetViews>
  <sheetFormatPr defaultRowHeight="12.75" x14ac:dyDescent="0.2"/>
  <cols>
    <col min="1" max="1" width="5.83203125" style="52" customWidth="1"/>
    <col min="2" max="2" width="14" style="52" customWidth="1"/>
    <col min="3" max="3" width="35.6640625" style="52" customWidth="1"/>
    <col min="4" max="6" width="15.1640625" style="52" customWidth="1"/>
    <col min="7" max="7" width="19.83203125" style="52" customWidth="1"/>
    <col min="8" max="8" width="22" style="52" customWidth="1"/>
    <col min="9" max="16384" width="9.33203125" style="52"/>
  </cols>
  <sheetData>
    <row r="1" spans="1:8" ht="14.25" customHeight="1" x14ac:dyDescent="0.2">
      <c r="A1" s="6"/>
      <c r="B1" s="6"/>
      <c r="C1" s="6"/>
      <c r="D1" s="6"/>
      <c r="E1" s="6"/>
      <c r="F1" s="6"/>
      <c r="G1" s="76"/>
    </row>
    <row r="2" spans="1:8" ht="14.25" customHeight="1" x14ac:dyDescent="0.2">
      <c r="A2" s="6"/>
      <c r="B2" s="6"/>
      <c r="C2" s="6"/>
      <c r="D2" s="6"/>
      <c r="E2" s="6"/>
      <c r="F2" s="6"/>
      <c r="G2" s="6"/>
    </row>
    <row r="3" spans="1:8" ht="14.25" customHeight="1" x14ac:dyDescent="0.2">
      <c r="A3" s="6"/>
      <c r="B3" s="6"/>
      <c r="C3" s="6"/>
      <c r="D3" s="6"/>
      <c r="E3" s="6"/>
      <c r="F3" s="6"/>
      <c r="G3" s="6"/>
    </row>
    <row r="4" spans="1:8" ht="14.25" customHeight="1" x14ac:dyDescent="0.2">
      <c r="A4" s="6"/>
      <c r="B4" s="6"/>
      <c r="C4" s="6"/>
      <c r="D4" s="6"/>
      <c r="E4" s="6"/>
      <c r="F4" s="6"/>
      <c r="G4" s="6"/>
    </row>
    <row r="5" spans="1:8" x14ac:dyDescent="0.2">
      <c r="A5" s="7"/>
      <c r="B5" s="7"/>
      <c r="C5" s="7"/>
      <c r="D5" s="7"/>
      <c r="E5" s="7"/>
      <c r="F5" s="7"/>
      <c r="G5" s="7"/>
    </row>
    <row r="6" spans="1:8" ht="14.25" customHeight="1" x14ac:dyDescent="0.2">
      <c r="A6" s="80" t="s">
        <v>0</v>
      </c>
      <c r="B6" s="81"/>
      <c r="C6" s="81"/>
      <c r="D6" s="81"/>
      <c r="E6" s="81"/>
      <c r="F6" s="81"/>
      <c r="G6" s="82"/>
    </row>
    <row r="7" spans="1:8" ht="12.2" customHeight="1" x14ac:dyDescent="0.2">
      <c r="A7" s="83"/>
      <c r="B7" s="84"/>
      <c r="C7" s="84"/>
      <c r="D7" s="84"/>
      <c r="E7" s="84"/>
      <c r="F7" s="84"/>
      <c r="G7" s="85"/>
    </row>
    <row r="8" spans="1:8" ht="12.2" customHeight="1" x14ac:dyDescent="0.2">
      <c r="A8" s="83"/>
      <c r="B8" s="84"/>
      <c r="C8" s="84"/>
      <c r="D8" s="84"/>
      <c r="E8" s="84"/>
      <c r="F8" s="84"/>
      <c r="G8" s="85"/>
    </row>
    <row r="9" spans="1:8" ht="12.2" customHeight="1" thickBot="1" x14ac:dyDescent="0.25">
      <c r="A9" s="86"/>
      <c r="B9" s="87"/>
      <c r="C9" s="87"/>
      <c r="D9" s="87"/>
      <c r="E9" s="87"/>
      <c r="F9" s="87"/>
      <c r="G9" s="88"/>
    </row>
    <row r="10" spans="1:8" ht="12.2" customHeight="1" thickBot="1" x14ac:dyDescent="0.25">
      <c r="A10" s="77"/>
      <c r="B10" s="78"/>
      <c r="C10" s="78"/>
      <c r="D10" s="78"/>
      <c r="E10" s="78"/>
      <c r="F10" s="78"/>
      <c r="G10" s="79"/>
      <c r="H10" s="64"/>
    </row>
    <row r="11" spans="1:8" ht="14.25" customHeight="1" thickBot="1" x14ac:dyDescent="0.25">
      <c r="A11" s="4" t="s">
        <v>1</v>
      </c>
      <c r="B11" s="28" t="s">
        <v>2</v>
      </c>
      <c r="C11" s="24"/>
      <c r="D11" s="45"/>
      <c r="E11" s="31"/>
      <c r="F11" s="32"/>
      <c r="G11" s="75"/>
      <c r="H11" s="64"/>
    </row>
    <row r="12" spans="1:8" ht="14.25" customHeight="1" x14ac:dyDescent="0.2">
      <c r="A12" s="4" t="s">
        <v>3</v>
      </c>
      <c r="B12" s="33" t="s">
        <v>4</v>
      </c>
      <c r="C12" s="8"/>
      <c r="D12" s="46">
        <v>0</v>
      </c>
      <c r="E12" s="2"/>
      <c r="F12" s="20"/>
      <c r="G12" s="34" t="s">
        <v>5</v>
      </c>
    </row>
    <row r="13" spans="1:8" ht="14.25" customHeight="1" x14ac:dyDescent="0.2">
      <c r="A13" s="4" t="s">
        <v>6</v>
      </c>
      <c r="B13" s="19" t="s">
        <v>7</v>
      </c>
      <c r="C13" s="3"/>
      <c r="D13" s="46">
        <v>0.06</v>
      </c>
      <c r="E13" s="2"/>
      <c r="F13" s="20"/>
      <c r="G13" s="35">
        <f>SUM(G11*D13)</f>
        <v>0</v>
      </c>
    </row>
    <row r="14" spans="1:8" ht="14.25" customHeight="1" thickBot="1" x14ac:dyDescent="0.25">
      <c r="A14" s="53"/>
      <c r="B14" s="15" t="s">
        <v>8</v>
      </c>
      <c r="C14" s="9"/>
      <c r="D14" s="47"/>
      <c r="E14" s="21"/>
      <c r="F14" s="22"/>
      <c r="G14" s="63">
        <f>SUM(G11:G13)</f>
        <v>0</v>
      </c>
    </row>
    <row r="15" spans="1:8" ht="14.25" customHeight="1" thickBot="1" x14ac:dyDescent="0.25">
      <c r="A15" s="4" t="s">
        <v>9</v>
      </c>
      <c r="B15" s="28" t="s">
        <v>10</v>
      </c>
      <c r="C15" s="24"/>
      <c r="D15" s="48"/>
      <c r="E15" s="29"/>
      <c r="F15" s="30"/>
      <c r="G15" s="54"/>
    </row>
    <row r="16" spans="1:8" ht="14.25" customHeight="1" x14ac:dyDescent="0.2">
      <c r="A16" s="4" t="s">
        <v>11</v>
      </c>
      <c r="B16" s="27" t="s">
        <v>12</v>
      </c>
      <c r="C16" s="8"/>
      <c r="D16" s="69"/>
      <c r="E16" s="5" t="s">
        <v>13</v>
      </c>
      <c r="F16" s="17">
        <v>114</v>
      </c>
      <c r="G16" s="35">
        <f>SUM(D16*F16)</f>
        <v>0</v>
      </c>
    </row>
    <row r="17" spans="1:7" ht="14.25" customHeight="1" x14ac:dyDescent="0.2">
      <c r="A17" s="4" t="s">
        <v>14</v>
      </c>
      <c r="B17" s="13" t="s">
        <v>15</v>
      </c>
      <c r="C17" s="3"/>
      <c r="D17" s="69"/>
      <c r="E17" s="5" t="s">
        <v>13</v>
      </c>
      <c r="F17" s="17">
        <v>159</v>
      </c>
      <c r="G17" s="35">
        <f t="shared" ref="G17:G23" si="0">SUM(D17*F17)</f>
        <v>0</v>
      </c>
    </row>
    <row r="18" spans="1:7" ht="14.25" customHeight="1" x14ac:dyDescent="0.2">
      <c r="A18" s="4" t="s">
        <v>16</v>
      </c>
      <c r="B18" s="13" t="s">
        <v>17</v>
      </c>
      <c r="C18" s="3"/>
      <c r="D18" s="69"/>
      <c r="E18" s="5" t="s">
        <v>13</v>
      </c>
      <c r="F18" s="17">
        <v>107</v>
      </c>
      <c r="G18" s="35">
        <f t="shared" si="0"/>
        <v>0</v>
      </c>
    </row>
    <row r="19" spans="1:7" ht="14.25" customHeight="1" x14ac:dyDescent="0.2">
      <c r="A19" s="4" t="s">
        <v>18</v>
      </c>
      <c r="B19" s="13" t="s">
        <v>19</v>
      </c>
      <c r="C19" s="3"/>
      <c r="D19" s="69"/>
      <c r="E19" s="5" t="s">
        <v>13</v>
      </c>
      <c r="F19" s="17">
        <v>147</v>
      </c>
      <c r="G19" s="35">
        <f t="shared" si="0"/>
        <v>0</v>
      </c>
    </row>
    <row r="20" spans="1:7" ht="14.25" customHeight="1" x14ac:dyDescent="0.2">
      <c r="A20" s="4" t="s">
        <v>20</v>
      </c>
      <c r="B20" s="13" t="s">
        <v>21</v>
      </c>
      <c r="C20" s="3"/>
      <c r="D20" s="69"/>
      <c r="E20" s="5" t="s">
        <v>13</v>
      </c>
      <c r="F20" s="17">
        <v>99</v>
      </c>
      <c r="G20" s="35">
        <f t="shared" si="0"/>
        <v>0</v>
      </c>
    </row>
    <row r="21" spans="1:7" ht="14.25" customHeight="1" x14ac:dyDescent="0.2">
      <c r="A21" s="4" t="s">
        <v>22</v>
      </c>
      <c r="B21" s="13" t="s">
        <v>23</v>
      </c>
      <c r="C21" s="3"/>
      <c r="D21" s="69"/>
      <c r="E21" s="5" t="s">
        <v>13</v>
      </c>
      <c r="F21" s="17">
        <v>136</v>
      </c>
      <c r="G21" s="35">
        <f t="shared" si="0"/>
        <v>0</v>
      </c>
    </row>
    <row r="22" spans="1:7" ht="14.25" customHeight="1" x14ac:dyDescent="0.2">
      <c r="A22" s="4" t="s">
        <v>24</v>
      </c>
      <c r="B22" s="13" t="s">
        <v>25</v>
      </c>
      <c r="C22" s="3"/>
      <c r="D22" s="70"/>
      <c r="E22" s="5" t="s">
        <v>13</v>
      </c>
      <c r="F22" s="17">
        <v>86</v>
      </c>
      <c r="G22" s="35">
        <f t="shared" si="0"/>
        <v>0</v>
      </c>
    </row>
    <row r="23" spans="1:7" ht="14.25" customHeight="1" x14ac:dyDescent="0.2">
      <c r="A23" s="4" t="s">
        <v>26</v>
      </c>
      <c r="B23" s="13" t="s">
        <v>27</v>
      </c>
      <c r="C23" s="3"/>
      <c r="D23" s="70"/>
      <c r="E23" s="5" t="s">
        <v>13</v>
      </c>
      <c r="F23" s="17">
        <v>117</v>
      </c>
      <c r="G23" s="35">
        <f t="shared" si="0"/>
        <v>0</v>
      </c>
    </row>
    <row r="24" spans="1:7" ht="14.25" customHeight="1" x14ac:dyDescent="0.2">
      <c r="A24" s="53"/>
      <c r="B24" s="13" t="s">
        <v>28</v>
      </c>
      <c r="C24" s="3"/>
      <c r="D24" s="49">
        <v>0.06</v>
      </c>
      <c r="E24" s="3"/>
      <c r="F24" s="14"/>
      <c r="G24" s="35" cm="1">
        <f t="array" ref="G24">SUM(D24*(G16:G23))</f>
        <v>0</v>
      </c>
    </row>
    <row r="25" spans="1:7" ht="14.25" customHeight="1" thickBot="1" x14ac:dyDescent="0.25">
      <c r="A25" s="53"/>
      <c r="B25" s="15" t="s">
        <v>8</v>
      </c>
      <c r="C25" s="9"/>
      <c r="D25" s="47"/>
      <c r="E25" s="9"/>
      <c r="F25" s="16"/>
      <c r="G25" s="36">
        <f>SUM(G16:G24)</f>
        <v>0</v>
      </c>
    </row>
    <row r="26" spans="1:7" ht="14.25" customHeight="1" thickBot="1" x14ac:dyDescent="0.25">
      <c r="A26" s="4" t="s">
        <v>29</v>
      </c>
      <c r="B26" s="23" t="s">
        <v>30</v>
      </c>
      <c r="C26" s="24"/>
      <c r="D26" s="48"/>
      <c r="E26" s="25"/>
      <c r="F26" s="26"/>
      <c r="G26" s="54"/>
    </row>
    <row r="27" spans="1:7" ht="14.25" customHeight="1" x14ac:dyDescent="0.2">
      <c r="A27" s="4" t="s">
        <v>31</v>
      </c>
      <c r="B27" s="27" t="s">
        <v>32</v>
      </c>
      <c r="C27" s="8"/>
      <c r="D27" s="55"/>
      <c r="E27" s="5" t="s">
        <v>13</v>
      </c>
      <c r="F27" s="17">
        <v>10</v>
      </c>
      <c r="G27" s="34">
        <f>SUM(D27*F27)</f>
        <v>0</v>
      </c>
    </row>
    <row r="28" spans="1:7" ht="14.25" customHeight="1" x14ac:dyDescent="0.2">
      <c r="A28" s="4" t="s">
        <v>33</v>
      </c>
      <c r="B28" s="13" t="s">
        <v>34</v>
      </c>
      <c r="C28" s="3"/>
      <c r="D28" s="51"/>
      <c r="E28" s="5" t="s">
        <v>13</v>
      </c>
      <c r="F28" s="17">
        <v>740</v>
      </c>
      <c r="G28" s="34">
        <f t="shared" ref="G28:G32" si="1">SUM(D28*F28)</f>
        <v>0</v>
      </c>
    </row>
    <row r="29" spans="1:7" ht="14.25" customHeight="1" x14ac:dyDescent="0.2">
      <c r="A29" s="4" t="s">
        <v>35</v>
      </c>
      <c r="B29" s="13" t="s">
        <v>36</v>
      </c>
      <c r="C29" s="3"/>
      <c r="D29" s="51"/>
      <c r="E29" s="5" t="s">
        <v>37</v>
      </c>
      <c r="F29" s="17">
        <v>3500</v>
      </c>
      <c r="G29" s="34">
        <f t="shared" si="1"/>
        <v>0</v>
      </c>
    </row>
    <row r="30" spans="1:7" ht="14.25" customHeight="1" x14ac:dyDescent="0.2">
      <c r="A30" s="4" t="s">
        <v>38</v>
      </c>
      <c r="B30" s="71"/>
      <c r="C30" s="72"/>
      <c r="D30" s="70"/>
      <c r="E30" s="73"/>
      <c r="F30" s="74"/>
      <c r="G30" s="68">
        <f t="shared" si="1"/>
        <v>0</v>
      </c>
    </row>
    <row r="31" spans="1:7" ht="14.25" customHeight="1" x14ac:dyDescent="0.2">
      <c r="A31" s="4" t="s">
        <v>39</v>
      </c>
      <c r="B31" s="65"/>
      <c r="C31" s="3"/>
      <c r="D31" s="55"/>
      <c r="E31" s="66"/>
      <c r="F31" s="67"/>
      <c r="G31" s="34">
        <f t="shared" si="1"/>
        <v>0</v>
      </c>
    </row>
    <row r="32" spans="1:7" ht="14.25" customHeight="1" x14ac:dyDescent="0.2">
      <c r="A32" s="4" t="s">
        <v>40</v>
      </c>
      <c r="B32" s="65"/>
      <c r="C32" s="3"/>
      <c r="D32" s="55"/>
      <c r="E32" s="66"/>
      <c r="F32" s="67"/>
      <c r="G32" s="34">
        <f t="shared" si="1"/>
        <v>0</v>
      </c>
    </row>
    <row r="33" spans="1:7" ht="14.25" customHeight="1" x14ac:dyDescent="0.2">
      <c r="A33" s="4" t="s">
        <v>41</v>
      </c>
      <c r="B33" s="13" t="s">
        <v>42</v>
      </c>
      <c r="C33" s="3"/>
      <c r="D33" s="49">
        <v>0.06</v>
      </c>
      <c r="E33" s="3"/>
      <c r="F33" s="14"/>
      <c r="G33" s="35" cm="1">
        <f t="array" ref="G33">SUM(D33*(G27:G32))</f>
        <v>0</v>
      </c>
    </row>
    <row r="34" spans="1:7" ht="14.25" customHeight="1" thickBot="1" x14ac:dyDescent="0.25">
      <c r="A34" s="53"/>
      <c r="B34" s="15" t="s">
        <v>8</v>
      </c>
      <c r="C34" s="9"/>
      <c r="D34" s="47"/>
      <c r="E34" s="9"/>
      <c r="F34" s="16"/>
      <c r="G34" s="36">
        <f>SUM(G27:G33)</f>
        <v>0</v>
      </c>
    </row>
    <row r="35" spans="1:7" ht="14.25" customHeight="1" thickBot="1" x14ac:dyDescent="0.25">
      <c r="A35" s="4" t="s">
        <v>43</v>
      </c>
      <c r="B35" s="23" t="s">
        <v>44</v>
      </c>
      <c r="C35" s="24"/>
      <c r="D35" s="48"/>
      <c r="E35" s="25"/>
      <c r="F35" s="25"/>
      <c r="G35" s="56"/>
    </row>
    <row r="36" spans="1:7" ht="14.25" customHeight="1" x14ac:dyDescent="0.2">
      <c r="A36" s="4" t="s">
        <v>45</v>
      </c>
      <c r="B36" s="27" t="s">
        <v>46</v>
      </c>
      <c r="C36" s="8"/>
      <c r="D36" s="51"/>
      <c r="E36" s="3"/>
      <c r="F36" s="3"/>
      <c r="G36" s="57">
        <f>SUM(D36)</f>
        <v>0</v>
      </c>
    </row>
    <row r="37" spans="1:7" ht="14.25" customHeight="1" x14ac:dyDescent="0.2">
      <c r="A37" s="4" t="s">
        <v>47</v>
      </c>
      <c r="B37" s="13" t="s">
        <v>48</v>
      </c>
      <c r="C37" s="3"/>
      <c r="D37" s="51"/>
      <c r="E37" s="3"/>
      <c r="F37" s="3"/>
      <c r="G37" s="57">
        <f>SUM(D37)</f>
        <v>0</v>
      </c>
    </row>
    <row r="38" spans="1:7" ht="14.25" customHeight="1" x14ac:dyDescent="0.2">
      <c r="A38" s="4" t="s">
        <v>49</v>
      </c>
      <c r="B38" s="13" t="s">
        <v>50</v>
      </c>
      <c r="C38" s="3"/>
      <c r="D38" s="49">
        <v>0.03</v>
      </c>
      <c r="E38" s="3"/>
      <c r="F38" s="3"/>
      <c r="G38" s="43" cm="1">
        <f t="array" ref="G38">SUM(D38*(G36:G37))</f>
        <v>0</v>
      </c>
    </row>
    <row r="39" spans="1:7" ht="14.25" customHeight="1" thickBot="1" x14ac:dyDescent="0.25">
      <c r="A39" s="53"/>
      <c r="B39" s="15" t="s">
        <v>8</v>
      </c>
      <c r="C39" s="9"/>
      <c r="D39" s="47"/>
      <c r="E39" s="9"/>
      <c r="F39" s="9"/>
      <c r="G39" s="44">
        <f>SUM(G36:G38)</f>
        <v>0</v>
      </c>
    </row>
    <row r="40" spans="1:7" ht="14.25" customHeight="1" x14ac:dyDescent="0.2">
      <c r="A40" s="4" t="s">
        <v>51</v>
      </c>
      <c r="B40" s="10" t="s">
        <v>52</v>
      </c>
      <c r="C40" s="11"/>
      <c r="D40" s="50" t="s">
        <v>53</v>
      </c>
      <c r="E40" s="11"/>
      <c r="F40" s="12"/>
      <c r="G40" s="58">
        <v>0</v>
      </c>
    </row>
    <row r="41" spans="1:7" ht="14.25" customHeight="1" thickBot="1" x14ac:dyDescent="0.25">
      <c r="A41" s="4"/>
      <c r="B41" s="15" t="s">
        <v>8</v>
      </c>
      <c r="C41" s="9"/>
      <c r="D41" s="47"/>
      <c r="E41" s="9"/>
      <c r="F41" s="16"/>
      <c r="G41" s="36">
        <f>SUM(G39,G34,G25,G14,G40)</f>
        <v>0</v>
      </c>
    </row>
    <row r="42" spans="1:7" ht="14.25" customHeight="1" x14ac:dyDescent="0.2">
      <c r="A42" s="4" t="s">
        <v>54</v>
      </c>
      <c r="B42" s="13" t="s">
        <v>55</v>
      </c>
      <c r="C42" s="3"/>
      <c r="D42" s="49">
        <v>8.5000000000000006E-3</v>
      </c>
      <c r="E42" s="3"/>
      <c r="F42" s="14"/>
      <c r="G42" s="35">
        <f>SUM(D42*(G41))</f>
        <v>0</v>
      </c>
    </row>
    <row r="43" spans="1:7" ht="14.25" customHeight="1" thickBot="1" x14ac:dyDescent="0.25">
      <c r="A43" s="53"/>
      <c r="B43" s="15" t="s">
        <v>8</v>
      </c>
      <c r="C43" s="9"/>
      <c r="D43" s="47"/>
      <c r="E43" s="9"/>
      <c r="F43" s="16"/>
      <c r="G43" s="36">
        <f>SUM(G41:G42)</f>
        <v>0</v>
      </c>
    </row>
    <row r="44" spans="1:7" ht="14.25" customHeight="1" thickBot="1" x14ac:dyDescent="0.25">
      <c r="A44" s="4" t="s">
        <v>56</v>
      </c>
      <c r="B44" s="23" t="s">
        <v>57</v>
      </c>
      <c r="C44" s="24"/>
      <c r="D44" s="48"/>
      <c r="E44" s="25"/>
      <c r="F44" s="26"/>
      <c r="G44" s="40">
        <f>SUM(G43)</f>
        <v>0</v>
      </c>
    </row>
    <row r="45" spans="1:7" ht="14.25" customHeight="1" x14ac:dyDescent="0.2">
      <c r="A45" s="4" t="s">
        <v>58</v>
      </c>
      <c r="B45" s="37" t="s">
        <v>59</v>
      </c>
      <c r="C45" s="59"/>
      <c r="D45" s="49">
        <v>0.05</v>
      </c>
      <c r="E45" s="60"/>
      <c r="F45" s="61"/>
      <c r="G45" s="41">
        <f>SUM(G44*D45)</f>
        <v>0</v>
      </c>
    </row>
    <row r="46" spans="1:7" ht="17.25" customHeight="1" thickBot="1" x14ac:dyDescent="0.25">
      <c r="A46" s="53"/>
      <c r="B46" s="18" t="s">
        <v>60</v>
      </c>
      <c r="C46" s="38"/>
      <c r="D46" s="38"/>
      <c r="E46" s="38"/>
      <c r="F46" s="39"/>
      <c r="G46" s="42">
        <f>SUM(G44:G45)</f>
        <v>0</v>
      </c>
    </row>
    <row r="47" spans="1:7" ht="14.25" customHeight="1" x14ac:dyDescent="0.2">
      <c r="A47" s="1"/>
      <c r="E47" s="1"/>
    </row>
    <row r="48" spans="1:7" ht="14.25" customHeight="1" x14ac:dyDescent="0.2">
      <c r="A48" s="1"/>
      <c r="E48" s="1"/>
    </row>
    <row r="49" spans="1:5" ht="14.25" customHeight="1" x14ac:dyDescent="0.2">
      <c r="A49" s="1" t="s">
        <v>61</v>
      </c>
      <c r="C49" s="62"/>
      <c r="D49" s="62"/>
    </row>
    <row r="50" spans="1:5" ht="14.25" customHeight="1" x14ac:dyDescent="0.2">
      <c r="A50" s="1"/>
    </row>
    <row r="51" spans="1:5" ht="14.25" customHeight="1" x14ac:dyDescent="0.2">
      <c r="A51" s="1"/>
    </row>
    <row r="52" spans="1:5" ht="14.25" customHeight="1" x14ac:dyDescent="0.2">
      <c r="A52" s="1" t="s">
        <v>62</v>
      </c>
      <c r="C52" s="62"/>
      <c r="D52" s="62"/>
      <c r="E52" s="1" t="s">
        <v>63</v>
      </c>
    </row>
  </sheetData>
  <protectedRanges>
    <protectedRange sqref="D16:D23 D27:D32 D36:D37 G11 A47:G53 A6:G9" name="Range1"/>
  </protectedRanges>
  <mergeCells count="2">
    <mergeCell ref="A10:G10"/>
    <mergeCell ref="A6:G9"/>
  </mergeCells>
  <pageMargins left="0.7" right="0.7" top="0.75" bottom="0.75" header="0.3" footer="0.3"/>
  <pageSetup scale="84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A6EAC021E8E04B808A58C0B5480C46" ma:contentTypeVersion="8" ma:contentTypeDescription="Create a new document." ma:contentTypeScope="" ma:versionID="3ad6e56b873cb693c08ab78a7883b7a4">
  <xsd:schema xmlns:xsd="http://www.w3.org/2001/XMLSchema" xmlns:xs="http://www.w3.org/2001/XMLSchema" xmlns:p="http://schemas.microsoft.com/office/2006/metadata/properties" xmlns:ns2="4da7ef98-6b46-43a6-9583-4182148dc7b6" targetNamespace="http://schemas.microsoft.com/office/2006/metadata/properties" ma:root="true" ma:fieldsID="04cfa827673bb8e4171055a363061f52" ns2:_="">
    <xsd:import namespace="4da7ef98-6b46-43a6-9583-4182148dc7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a7ef98-6b46-43a6-9583-4182148dc7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F65A87D-A9FB-4816-B37E-197B12E1E9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a7ef98-6b46-43a6-9583-4182148dc7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58DDBEB-EA0A-4E11-BDB1-5ECB333AD6B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60FD5B-56C3-44B9-BDF7-7C82EF56705C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Corporate</dc:creator>
  <cp:keywords/>
  <dc:description/>
  <cp:lastModifiedBy>Ashley, Monica L</cp:lastModifiedBy>
  <cp:revision/>
  <cp:lastPrinted>2022-02-04T23:40:44Z</cp:lastPrinted>
  <dcterms:created xsi:type="dcterms:W3CDTF">2022-01-14T18:42:41Z</dcterms:created>
  <dcterms:modified xsi:type="dcterms:W3CDTF">2022-02-04T23:40:55Z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0x010100F3A6EAC021E8E04B808A58C0B5480C46</vt:lpwstr>
  </property>
</Properties>
</file>