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pcc2013.sharepoint.com/teams/Reno2020/Shared Documents/General/2022/Problem Development/22.02.04 - FINAL FILES/Problem Statement Attachments/"/>
    </mc:Choice>
  </mc:AlternateContent>
  <xr:revisionPtr revIDLastSave="129" documentId="8_{4257AF38-8395-42E6-9BCD-CBF86EA051A8}" xr6:coauthVersionLast="46" xr6:coauthVersionMax="47" xr10:uidLastSave="{6D254F52-0257-402B-8692-962E33EF5508}"/>
  <bookViews>
    <workbookView xWindow="-120" yWindow="-120" windowWidth="29040" windowHeight="18840" xr2:uid="{1C04297C-EE28-4AF4-9F7E-3A44200899A0}"/>
  </bookViews>
  <sheets>
    <sheet name="Sheet1" sheetId="1" r:id="rId1"/>
  </sheets>
  <definedNames>
    <definedName name="_xlnm.Print_Area" localSheetId="0">Sheet1!$O$15:$O$15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1" l="1"/>
  <c r="G48" i="1"/>
  <c r="I48" i="1" s="1"/>
  <c r="N48" i="1" s="1"/>
  <c r="M68" i="1"/>
  <c r="M82" i="1"/>
  <c r="K82" i="1"/>
  <c r="G96" i="1"/>
  <c r="G93" i="1"/>
  <c r="G95" i="1"/>
  <c r="G94" i="1"/>
  <c r="G82" i="1" l="1"/>
  <c r="I94" i="1"/>
  <c r="M94" i="1"/>
  <c r="I95" i="1"/>
  <c r="M95" i="1"/>
  <c r="I93" i="1"/>
  <c r="M93" i="1"/>
  <c r="I96" i="1"/>
  <c r="M96" i="1"/>
  <c r="I82" i="1"/>
  <c r="N82" i="1" s="1"/>
  <c r="K57" i="1"/>
  <c r="D92" i="1"/>
  <c r="M81" i="1"/>
  <c r="M80" i="1"/>
  <c r="M79" i="1"/>
  <c r="M78" i="1"/>
  <c r="M77" i="1"/>
  <c r="M76" i="1"/>
  <c r="M75" i="1"/>
  <c r="M74" i="1"/>
  <c r="M73" i="1"/>
  <c r="M70" i="1"/>
  <c r="M69" i="1"/>
  <c r="M67" i="1"/>
  <c r="M66" i="1"/>
  <c r="M65" i="1"/>
  <c r="M64" i="1"/>
  <c r="M63" i="1"/>
  <c r="M62" i="1"/>
  <c r="M61" i="1"/>
  <c r="M56" i="1"/>
  <c r="K16" i="1"/>
  <c r="K17" i="1"/>
  <c r="K18" i="1"/>
  <c r="G16" i="1"/>
  <c r="I16" i="1" s="1"/>
  <c r="G17" i="1"/>
  <c r="I17" i="1" s="1"/>
  <c r="G18" i="1"/>
  <c r="I18" i="1" s="1"/>
  <c r="D15" i="1"/>
  <c r="K42" i="1"/>
  <c r="G42" i="1"/>
  <c r="I42" i="1" s="1"/>
  <c r="K105" i="1"/>
  <c r="K106" i="1"/>
  <c r="K107" i="1"/>
  <c r="K108" i="1"/>
  <c r="K109" i="1"/>
  <c r="K110" i="1"/>
  <c r="K111" i="1"/>
  <c r="K112" i="1"/>
  <c r="G105" i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K113" i="1"/>
  <c r="G115" i="1"/>
  <c r="I115" i="1" s="1"/>
  <c r="K115" i="1"/>
  <c r="D32" i="1"/>
  <c r="K21" i="1"/>
  <c r="K22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3" i="1"/>
  <c r="G41" i="1"/>
  <c r="I41" i="1" s="1"/>
  <c r="G43" i="1"/>
  <c r="I43" i="1" s="1"/>
  <c r="K70" i="1"/>
  <c r="G70" i="1"/>
  <c r="I70" i="1" s="1"/>
  <c r="K69" i="1"/>
  <c r="G69" i="1"/>
  <c r="I69" i="1" s="1"/>
  <c r="D83" i="1"/>
  <c r="K56" i="1"/>
  <c r="K61" i="1"/>
  <c r="K62" i="1"/>
  <c r="K63" i="1"/>
  <c r="K64" i="1"/>
  <c r="K65" i="1"/>
  <c r="K66" i="1"/>
  <c r="K67" i="1"/>
  <c r="K68" i="1"/>
  <c r="K73" i="1"/>
  <c r="K74" i="1"/>
  <c r="K75" i="1"/>
  <c r="K76" i="1"/>
  <c r="K77" i="1"/>
  <c r="K78" i="1"/>
  <c r="K79" i="1"/>
  <c r="K80" i="1"/>
  <c r="K81" i="1"/>
  <c r="K117" i="1"/>
  <c r="G117" i="1"/>
  <c r="I117" i="1" s="1"/>
  <c r="G91" i="1"/>
  <c r="I91" i="1" s="1"/>
  <c r="N91" i="1" s="1"/>
  <c r="G90" i="1"/>
  <c r="I90" i="1" s="1"/>
  <c r="N90" i="1" s="1"/>
  <c r="G89" i="1"/>
  <c r="I89" i="1" s="1"/>
  <c r="N89" i="1" s="1"/>
  <c r="G88" i="1"/>
  <c r="I88" i="1" s="1"/>
  <c r="N88" i="1" s="1"/>
  <c r="G87" i="1"/>
  <c r="I87" i="1" s="1"/>
  <c r="N87" i="1" s="1"/>
  <c r="G86" i="1"/>
  <c r="I86" i="1" s="1"/>
  <c r="N86" i="1" s="1"/>
  <c r="G85" i="1"/>
  <c r="I85" i="1" s="1"/>
  <c r="N85" i="1" s="1"/>
  <c r="G84" i="1"/>
  <c r="I84" i="1" s="1"/>
  <c r="N84" i="1" s="1"/>
  <c r="G79" i="1"/>
  <c r="I79" i="1" s="1"/>
  <c r="G67" i="1"/>
  <c r="I67" i="1" s="1"/>
  <c r="G30" i="1"/>
  <c r="I30" i="1" s="1"/>
  <c r="G39" i="1"/>
  <c r="I39" i="1" s="1"/>
  <c r="D60" i="1"/>
  <c r="G118" i="1" s="1"/>
  <c r="I118" i="1" s="1"/>
  <c r="G68" i="1"/>
  <c r="I68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D72" i="1"/>
  <c r="G80" i="1"/>
  <c r="I80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40" i="1"/>
  <c r="I40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47" i="1"/>
  <c r="I47" i="1" s="1"/>
  <c r="G46" i="1"/>
  <c r="G44" i="1"/>
  <c r="I44" i="1" s="1"/>
  <c r="G45" i="1"/>
  <c r="I45" i="1" s="1"/>
  <c r="G27" i="1"/>
  <c r="I27" i="1" s="1"/>
  <c r="G31" i="1"/>
  <c r="I31" i="1" s="1"/>
  <c r="G29" i="1"/>
  <c r="I29" i="1" s="1"/>
  <c r="G28" i="1"/>
  <c r="I28" i="1" s="1"/>
  <c r="G21" i="1"/>
  <c r="I21" i="1" s="1"/>
  <c r="G22" i="1"/>
  <c r="I22" i="1" s="1"/>
  <c r="G81" i="1"/>
  <c r="G56" i="1"/>
  <c r="I56" i="1" s="1"/>
  <c r="K20" i="1"/>
  <c r="K19" i="1"/>
  <c r="K14" i="1"/>
  <c r="G14" i="1"/>
  <c r="G55" i="1" l="1"/>
  <c r="I55" i="1" s="1"/>
  <c r="N94" i="1"/>
  <c r="N96" i="1"/>
  <c r="N22" i="1"/>
  <c r="N43" i="1"/>
  <c r="N16" i="1"/>
  <c r="G97" i="1"/>
  <c r="N95" i="1"/>
  <c r="N21" i="1"/>
  <c r="N39" i="1"/>
  <c r="N30" i="1"/>
  <c r="N93" i="1"/>
  <c r="N27" i="1"/>
  <c r="N35" i="1"/>
  <c r="N18" i="1"/>
  <c r="I105" i="1"/>
  <c r="N105" i="1" s="1"/>
  <c r="G104" i="1"/>
  <c r="I104" i="1" s="1"/>
  <c r="I81" i="1"/>
  <c r="N81" i="1" s="1"/>
  <c r="I46" i="1"/>
  <c r="N76" i="1"/>
  <c r="N56" i="1"/>
  <c r="N17" i="1"/>
  <c r="N42" i="1"/>
  <c r="N111" i="1"/>
  <c r="N78" i="1"/>
  <c r="N65" i="1"/>
  <c r="G58" i="1"/>
  <c r="I58" i="1" s="1"/>
  <c r="K118" i="1"/>
  <c r="N118" i="1" s="1"/>
  <c r="N75" i="1"/>
  <c r="N36" i="1"/>
  <c r="I14" i="1"/>
  <c r="K59" i="1"/>
  <c r="N28" i="1"/>
  <c r="N38" i="1"/>
  <c r="N79" i="1"/>
  <c r="N70" i="1"/>
  <c r="N67" i="1"/>
  <c r="N29" i="1"/>
  <c r="N40" i="1"/>
  <c r="N62" i="1"/>
  <c r="N73" i="1"/>
  <c r="N31" i="1"/>
  <c r="N80" i="1"/>
  <c r="N77" i="1"/>
  <c r="N74" i="1"/>
  <c r="N69" i="1"/>
  <c r="N68" i="1"/>
  <c r="N66" i="1"/>
  <c r="N64" i="1"/>
  <c r="N63" i="1"/>
  <c r="N61" i="1"/>
  <c r="N112" i="1"/>
  <c r="N109" i="1"/>
  <c r="N107" i="1"/>
  <c r="N110" i="1"/>
  <c r="N108" i="1"/>
  <c r="N106" i="1"/>
  <c r="N115" i="1"/>
  <c r="N117" i="1"/>
  <c r="N113" i="1"/>
  <c r="N34" i="1"/>
  <c r="N41" i="1"/>
  <c r="N33" i="1"/>
  <c r="N37" i="1"/>
  <c r="M71" i="1"/>
  <c r="K46" i="1"/>
  <c r="K45" i="1"/>
  <c r="N45" i="1" s="1"/>
  <c r="K44" i="1"/>
  <c r="N44" i="1" s="1"/>
  <c r="K47" i="1"/>
  <c r="N47" i="1" s="1"/>
  <c r="K71" i="1"/>
  <c r="M59" i="1"/>
  <c r="M58" i="1"/>
  <c r="M57" i="1"/>
  <c r="K58" i="1"/>
  <c r="G71" i="1"/>
  <c r="I71" i="1" s="1"/>
  <c r="K55" i="1"/>
  <c r="M55" i="1"/>
  <c r="G59" i="1"/>
  <c r="I59" i="1" s="1"/>
  <c r="D23" i="1"/>
  <c r="G24" i="1"/>
  <c r="G26" i="1"/>
  <c r="I26" i="1" s="1"/>
  <c r="N26" i="1" s="1"/>
  <c r="G25" i="1"/>
  <c r="I25" i="1" s="1"/>
  <c r="N25" i="1" s="1"/>
  <c r="G57" i="1"/>
  <c r="G19" i="1"/>
  <c r="G20" i="1"/>
  <c r="I20" i="1" s="1"/>
  <c r="N20" i="1" s="1"/>
  <c r="M97" i="1" l="1"/>
  <c r="K97" i="1"/>
  <c r="G50" i="1"/>
  <c r="N46" i="1"/>
  <c r="K104" i="1"/>
  <c r="N104" i="1" s="1"/>
  <c r="K50" i="1"/>
  <c r="I57" i="1"/>
  <c r="N57" i="1" s="1"/>
  <c r="I97" i="1"/>
  <c r="I19" i="1"/>
  <c r="N19" i="1" s="1"/>
  <c r="N58" i="1"/>
  <c r="G116" i="1"/>
  <c r="I116" i="1" s="1"/>
  <c r="K116" i="1"/>
  <c r="G114" i="1"/>
  <c r="K114" i="1"/>
  <c r="K120" i="1"/>
  <c r="N14" i="1"/>
  <c r="N55" i="1"/>
  <c r="N71" i="1"/>
  <c r="N59" i="1"/>
  <c r="I24" i="1"/>
  <c r="N24" i="1" s="1"/>
  <c r="M98" i="1"/>
  <c r="K100" i="1"/>
  <c r="M119" i="1" l="1"/>
  <c r="I50" i="1"/>
  <c r="N97" i="1"/>
  <c r="I114" i="1"/>
  <c r="G120" i="1"/>
  <c r="N116" i="1"/>
  <c r="N98" i="1"/>
  <c r="M120" i="1" l="1"/>
  <c r="N119" i="1"/>
  <c r="I120" i="1"/>
  <c r="N114" i="1"/>
  <c r="M49" i="1"/>
  <c r="M50" i="1" s="1"/>
  <c r="N49" i="1" l="1"/>
  <c r="N120" i="1"/>
  <c r="N121" i="1" s="1"/>
  <c r="N50" i="1" l="1"/>
  <c r="N51" i="1" s="1"/>
  <c r="M99" i="1" l="1"/>
  <c r="G100" i="1"/>
  <c r="N99" i="1" l="1"/>
  <c r="M100" i="1"/>
  <c r="I100" i="1"/>
  <c r="N100" i="1" l="1"/>
  <c r="N101" i="1" s="1"/>
  <c r="N124" i="1" l="1"/>
  <c r="N125" i="1" l="1"/>
  <c r="N126" i="1" s="1"/>
  <c r="N127" i="1" l="1"/>
  <c r="N128" i="1" s="1"/>
</calcChain>
</file>

<file path=xl/sharedStrings.xml><?xml version="1.0" encoding="utf-8"?>
<sst xmlns="http://schemas.openxmlformats.org/spreadsheetml/2006/main" count="225" uniqueCount="95">
  <si>
    <t>Taxiway U&amp;V Concrete</t>
  </si>
  <si>
    <t>School Name:</t>
  </si>
  <si>
    <t xml:space="preserve">Owner: </t>
  </si>
  <si>
    <t>Description</t>
  </si>
  <si>
    <t>Quantity</t>
  </si>
  <si>
    <t>Labor</t>
  </si>
  <si>
    <t>Material</t>
  </si>
  <si>
    <t>Equipment</t>
  </si>
  <si>
    <t>MH/Unit</t>
  </si>
  <si>
    <t>Hours</t>
  </si>
  <si>
    <t>MH Cost</t>
  </si>
  <si>
    <t>Amount</t>
  </si>
  <si>
    <t>Unit cost</t>
  </si>
  <si>
    <t>1 Formwork</t>
  </si>
  <si>
    <t>Column Forms</t>
  </si>
  <si>
    <t>each</t>
  </si>
  <si>
    <t>12" Slab Edge Forms (anchor, approach, guideway)</t>
  </si>
  <si>
    <t>lf</t>
  </si>
  <si>
    <t xml:space="preserve">  Anchor</t>
  </si>
  <si>
    <t xml:space="preserve">  Approach</t>
  </si>
  <si>
    <t xml:space="preserve">  Guideway</t>
  </si>
  <si>
    <t>6" Slab Edge Forms (Topping)</t>
  </si>
  <si>
    <t>5'6" Beam Form</t>
  </si>
  <si>
    <t>3'6" Beam Form</t>
  </si>
  <si>
    <t>Abutment Wall Forms</t>
  </si>
  <si>
    <t>sf</t>
  </si>
  <si>
    <t>Retaining Wall Forms</t>
  </si>
  <si>
    <t xml:space="preserve">  W5</t>
  </si>
  <si>
    <t xml:space="preserve">  W6</t>
  </si>
  <si>
    <t xml:space="preserve">  W7</t>
  </si>
  <si>
    <t xml:space="preserve">  W8</t>
  </si>
  <si>
    <t xml:space="preserve">  W9</t>
  </si>
  <si>
    <t xml:space="preserve">  W11</t>
  </si>
  <si>
    <t xml:space="preserve">  W13</t>
  </si>
  <si>
    <t xml:space="preserve">  W17</t>
  </si>
  <si>
    <t>Foundation Bulkhead</t>
  </si>
  <si>
    <t xml:space="preserve">  Abutment Wall</t>
  </si>
  <si>
    <t xml:space="preserve">  On-Grade Guideway Bulkhead</t>
  </si>
  <si>
    <t xml:space="preserve">  Columns</t>
  </si>
  <si>
    <t>Pier Cap Forms</t>
  </si>
  <si>
    <t>Abutment Forms</t>
  </si>
  <si>
    <t>12" Concrete Curb Form</t>
  </si>
  <si>
    <t>Control and Expansion Joint - Slab</t>
  </si>
  <si>
    <t>Control and Expansion Joint - Walls</t>
  </si>
  <si>
    <t>Small Tools</t>
  </si>
  <si>
    <t>mh</t>
  </si>
  <si>
    <t>Formwork</t>
  </si>
  <si>
    <t>Formwork Subtotal</t>
  </si>
  <si>
    <t>2 Place &amp; Finish Concrete</t>
  </si>
  <si>
    <t>Place Abutments</t>
  </si>
  <si>
    <t>cy</t>
  </si>
  <si>
    <t>Place Abutment Walls</t>
  </si>
  <si>
    <t>Place Anchor and Approach Slab</t>
  </si>
  <si>
    <t>Place Columns</t>
  </si>
  <si>
    <t>Place Pier Caps</t>
  </si>
  <si>
    <t>Place Foundations</t>
  </si>
  <si>
    <t xml:space="preserve">  Abutment Walls</t>
  </si>
  <si>
    <t xml:space="preserve">  Coulmn Foundations</t>
  </si>
  <si>
    <t>Place On-Grade Guideway</t>
  </si>
  <si>
    <t>Place Retaining Wall</t>
  </si>
  <si>
    <t>Place Topping Slab</t>
  </si>
  <si>
    <t>Place Curb</t>
  </si>
  <si>
    <t>Finish Top of Wall Retaining Wall</t>
  </si>
  <si>
    <t>Finish Slab</t>
  </si>
  <si>
    <t xml:space="preserve">  Topping</t>
  </si>
  <si>
    <t xml:space="preserve">  On-Grade Guideway</t>
  </si>
  <si>
    <t>Protect &amp; Cure</t>
  </si>
  <si>
    <t xml:space="preserve">Concrete Pumping </t>
  </si>
  <si>
    <t>Total Place &amp; Finish Concrete</t>
  </si>
  <si>
    <t>Place &amp; Finish Concrete Subtotal</t>
  </si>
  <si>
    <t>3 Reinforcing Steel</t>
  </si>
  <si>
    <t>On Grade Guideway - Slab</t>
  </si>
  <si>
    <t>tons</t>
  </si>
  <si>
    <t>On Grade Guideway - Curb</t>
  </si>
  <si>
    <t>Retaining Wall - W5</t>
  </si>
  <si>
    <t>Retaining Wall - W6</t>
  </si>
  <si>
    <t>Retaining Wall - W7</t>
  </si>
  <si>
    <t>Retaining Wall - W8</t>
  </si>
  <si>
    <t>Retaining Wall - W9</t>
  </si>
  <si>
    <t>Retaining Wall - W11</t>
  </si>
  <si>
    <t>Retaining Wall - W13</t>
  </si>
  <si>
    <t>Retaining Wall - W17</t>
  </si>
  <si>
    <t>Columns</t>
  </si>
  <si>
    <t>Abutment Walls</t>
  </si>
  <si>
    <t>Pier Caps</t>
  </si>
  <si>
    <t>Topping Slab</t>
  </si>
  <si>
    <t>Foundations</t>
  </si>
  <si>
    <t>hours</t>
  </si>
  <si>
    <t>Reinforcing Steel</t>
  </si>
  <si>
    <t>Reinforcing Steel Subtotal</t>
  </si>
  <si>
    <t>Subtotal</t>
  </si>
  <si>
    <t>Insurance and Bond Fees at 5%</t>
  </si>
  <si>
    <t>HP Markup</t>
  </si>
  <si>
    <t>General Conditions</t>
  </si>
  <si>
    <t>HP Estimate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</si>
</sst>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#,##0.000_);[Red]\(#,##0.000\)"/>
    <numFmt numFmtId="166" formatCode="#,##0.0_);[Red]\(#,##0.0\)"/>
    <numFmt numFmtId="167" formatCode="&quot;$&quot;#,##0"/>
    <numFmt numFmtId="168" formatCode="0.000"/>
    <numFmt numFmtId="169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8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0" fillId="0" borderId="0" xfId="0" applyProtection="1"/>
    <xf numFmtId="0" fontId="6" fillId="0" borderId="0" xfId="0" applyFont="1" applyProtection="1"/>
    <xf numFmtId="0" fontId="0" fillId="0" borderId="7" xfId="0" applyBorder="1" applyProtection="1"/>
    <xf numFmtId="0" fontId="5" fillId="0" borderId="0" xfId="2" applyFont="1" applyProtection="1"/>
    <xf numFmtId="0" fontId="6" fillId="0" borderId="0" xfId="2" applyFont="1" applyProtection="1"/>
    <xf numFmtId="0" fontId="0" fillId="0" borderId="8" xfId="0" applyBorder="1" applyProtection="1"/>
    <xf numFmtId="0" fontId="0" fillId="0" borderId="1" xfId="0" applyBorder="1" applyProtection="1"/>
    <xf numFmtId="164" fontId="0" fillId="0" borderId="0" xfId="1" applyNumberFormat="1" applyFont="1" applyProtection="1"/>
    <xf numFmtId="0" fontId="3" fillId="0" borderId="2" xfId="2" applyFont="1" applyBorder="1" applyAlignment="1" applyProtection="1">
      <alignment horizontal="centerContinuous"/>
      <protection hidden="1"/>
    </xf>
    <xf numFmtId="0" fontId="3" fillId="0" borderId="3" xfId="2" applyFont="1" applyBorder="1" applyAlignment="1" applyProtection="1">
      <alignment horizontal="centerContinuous"/>
      <protection hidden="1"/>
    </xf>
    <xf numFmtId="0" fontId="3" fillId="0" borderId="3" xfId="2" applyFont="1" applyBorder="1" applyAlignment="1" applyProtection="1">
      <alignment horizontal="center" vertical="center" wrapText="1"/>
      <protection hidden="1"/>
    </xf>
    <xf numFmtId="165" fontId="3" fillId="0" borderId="1" xfId="2" applyNumberFormat="1" applyFont="1" applyBorder="1" applyAlignment="1" applyProtection="1">
      <alignment horizontal="right" shrinkToFit="1"/>
      <protection hidden="1"/>
    </xf>
    <xf numFmtId="166" fontId="3" fillId="0" borderId="1" xfId="2" applyNumberFormat="1" applyFont="1" applyBorder="1" applyAlignment="1" applyProtection="1">
      <alignment horizontal="right" shrinkToFit="1"/>
      <protection hidden="1"/>
    </xf>
    <xf numFmtId="0" fontId="3" fillId="0" borderId="4" xfId="2" applyFont="1" applyBorder="1" applyAlignment="1" applyProtection="1">
      <alignment horizontal="right" shrinkToFit="1"/>
      <protection hidden="1"/>
    </xf>
    <xf numFmtId="40" fontId="3" fillId="0" borderId="1" xfId="2" applyNumberFormat="1" applyFont="1" applyBorder="1" applyAlignment="1" applyProtection="1">
      <alignment horizontal="right" shrinkToFit="1"/>
      <protection hidden="1"/>
    </xf>
    <xf numFmtId="0" fontId="3" fillId="0" borderId="4" xfId="2" applyFont="1" applyBorder="1" applyAlignment="1" applyProtection="1">
      <alignment horizontal="left" indent="1" shrinkToFit="1"/>
      <protection hidden="1"/>
    </xf>
    <xf numFmtId="0" fontId="3" fillId="0" borderId="4" xfId="2" applyFont="1" applyBorder="1" applyAlignment="1" applyProtection="1">
      <alignment horizontal="right" indent="1" shrinkToFit="1"/>
      <protection hidden="1"/>
    </xf>
    <xf numFmtId="164" fontId="0" fillId="0" borderId="0" xfId="1" applyNumberFormat="1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Border="1" applyProtection="1">
      <protection locked="0" hidden="1"/>
    </xf>
    <xf numFmtId="0" fontId="6" fillId="0" borderId="5" xfId="0" applyFont="1" applyBorder="1" applyProtection="1">
      <protection hidden="1"/>
    </xf>
    <xf numFmtId="168" fontId="6" fillId="2" borderId="0" xfId="0" applyNumberFormat="1" applyFont="1" applyFill="1" applyProtection="1">
      <protection locked="0" hidden="1"/>
    </xf>
    <xf numFmtId="169" fontId="6" fillId="0" borderId="0" xfId="0" applyNumberFormat="1" applyFont="1" applyProtection="1">
      <protection hidden="1"/>
    </xf>
    <xf numFmtId="0" fontId="6" fillId="2" borderId="0" xfId="0" applyFont="1" applyFill="1" applyProtection="1">
      <protection locked="0" hidden="1"/>
    </xf>
    <xf numFmtId="164" fontId="6" fillId="0" borderId="5" xfId="1" applyNumberFormat="1" applyFont="1" applyBorder="1" applyProtection="1">
      <protection hidden="1"/>
    </xf>
    <xf numFmtId="0" fontId="6" fillId="0" borderId="0" xfId="0" applyFont="1" applyProtection="1">
      <protection hidden="1"/>
    </xf>
    <xf numFmtId="167" fontId="6" fillId="0" borderId="5" xfId="0" applyNumberFormat="1" applyFont="1" applyBorder="1" applyProtection="1">
      <protection hidden="1"/>
    </xf>
    <xf numFmtId="164" fontId="6" fillId="0" borderId="0" xfId="1" applyNumberFormat="1" applyFont="1" applyFill="1" applyBorder="1" applyProtection="1">
      <protection hidden="1"/>
    </xf>
    <xf numFmtId="168" fontId="6" fillId="0" borderId="0" xfId="0" applyNumberFormat="1" applyFont="1" applyProtection="1">
      <protection hidden="1"/>
    </xf>
    <xf numFmtId="164" fontId="6" fillId="0" borderId="5" xfId="1" applyNumberFormat="1" applyFont="1" applyFill="1" applyBorder="1" applyProtection="1">
      <protection hidden="1"/>
    </xf>
    <xf numFmtId="164" fontId="6" fillId="0" borderId="5" xfId="0" applyNumberFormat="1" applyFont="1" applyBorder="1" applyProtection="1">
      <protection hidden="1"/>
    </xf>
    <xf numFmtId="0" fontId="5" fillId="0" borderId="5" xfId="0" applyFont="1" applyBorder="1" applyAlignment="1" applyProtection="1">
      <alignment horizontal="right"/>
      <protection hidden="1"/>
    </xf>
    <xf numFmtId="164" fontId="5" fillId="0" borderId="0" xfId="1" applyNumberFormat="1" applyFont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7" fontId="5" fillId="0" borderId="5" xfId="0" applyNumberFormat="1" applyFont="1" applyBorder="1" applyProtection="1">
      <protection hidden="1"/>
    </xf>
    <xf numFmtId="167" fontId="5" fillId="0" borderId="5" xfId="0" applyNumberFormat="1" applyFont="1" applyFill="1" applyBorder="1" applyProtection="1">
      <protection hidden="1"/>
    </xf>
    <xf numFmtId="164" fontId="6" fillId="0" borderId="0" xfId="1" applyNumberFormat="1" applyFont="1" applyFill="1" applyBorder="1" applyAlignment="1" applyProtection="1">
      <alignment horizontal="right"/>
      <protection hidden="1"/>
    </xf>
    <xf numFmtId="0" fontId="6" fillId="0" borderId="5" xfId="2" applyFont="1" applyBorder="1" applyProtection="1">
      <protection hidden="1"/>
    </xf>
    <xf numFmtId="164" fontId="6" fillId="2" borderId="0" xfId="1" applyNumberFormat="1" applyFont="1" applyFill="1" applyBorder="1" applyAlignment="1" applyProtection="1">
      <alignment horizontal="right"/>
      <protection locked="0" hidden="1"/>
    </xf>
    <xf numFmtId="164" fontId="6" fillId="0" borderId="0" xfId="1" applyNumberFormat="1" applyFont="1" applyAlignment="1" applyProtection="1">
      <alignment horizontal="right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Protection="1">
      <protection hidden="1"/>
    </xf>
    <xf numFmtId="167" fontId="2" fillId="0" borderId="5" xfId="0" applyNumberFormat="1" applyFont="1" applyBorder="1" applyProtection="1">
      <protection hidden="1"/>
    </xf>
    <xf numFmtId="9" fontId="0" fillId="0" borderId="0" xfId="0" applyNumberFormat="1" applyFill="1" applyProtection="1">
      <protection hidden="1"/>
    </xf>
    <xf numFmtId="164" fontId="0" fillId="0" borderId="1" xfId="1" applyNumberFormat="1" applyFont="1" applyBorder="1" applyProtection="1">
      <protection hidden="1"/>
    </xf>
    <xf numFmtId="0" fontId="7" fillId="0" borderId="4" xfId="0" applyFont="1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0" fillId="0" borderId="4" xfId="0" applyBorder="1" applyProtection="1">
      <protection hidden="1"/>
    </xf>
    <xf numFmtId="167" fontId="2" fillId="0" borderId="4" xfId="0" applyNumberFormat="1" applyFont="1" applyFill="1" applyBorder="1" applyProtection="1">
      <protection hidden="1"/>
    </xf>
    <xf numFmtId="0" fontId="0" fillId="0" borderId="7" xfId="0" applyBorder="1" applyAlignment="1" applyProtection="1">
      <alignment horizontal="left" vertical="top"/>
    </xf>
    <xf numFmtId="0" fontId="3" fillId="0" borderId="6" xfId="2" applyFont="1" applyBorder="1" applyAlignment="1" applyProtection="1">
      <alignment horizontal="center" wrapText="1"/>
    </xf>
    <xf numFmtId="0" fontId="3" fillId="0" borderId="2" xfId="2" applyFont="1" applyBorder="1" applyAlignment="1" applyProtection="1">
      <alignment horizontal="center" wrapText="1"/>
      <protection hidden="1"/>
    </xf>
    <xf numFmtId="0" fontId="3" fillId="0" borderId="6" xfId="2" applyFont="1" applyBorder="1" applyAlignment="1" applyProtection="1">
      <alignment horizontal="center"/>
    </xf>
    <xf numFmtId="0" fontId="4" fillId="0" borderId="2" xfId="2" applyFont="1" applyBorder="1" applyAlignment="1" applyProtection="1">
      <alignment horizontal="center" vertical="center"/>
    </xf>
    <xf numFmtId="0" fontId="3" fillId="0" borderId="2" xfId="2" applyFont="1" applyBorder="1" applyAlignment="1" applyProtection="1">
      <alignment horizontal="center" wrapText="1"/>
    </xf>
    <xf numFmtId="0" fontId="3" fillId="0" borderId="0" xfId="2" applyFont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6" xfId="0" applyBorder="1" applyAlignment="1" applyProtection="1">
      <alignment horizontal="left" vertical="top"/>
    </xf>
    <xf numFmtId="0" fontId="0" fillId="2" borderId="2" xfId="0" applyFill="1" applyBorder="1" applyAlignment="1" applyProtection="1">
      <alignment horizontal="center" vertical="top"/>
      <protection locked="0"/>
    </xf>
  </cellXfs>
  <cellStyles count="3">
    <cellStyle name="Comma" xfId="1" builtinId="3"/>
    <cellStyle name="Normal" xfId="0" builtinId="0"/>
    <cellStyle name="Normal 2" xfId="2" xr:uid="{3CA38BDE-4E83-4D7B-8F1A-4EFFA7E4B793}"/>
  </cellStyles>
  <dxfs count="0"/>
  <tableStyles count="0" defaultTableStyle="TableStyleMedium2" defaultPivotStyle="PivotStyleLight16"/>
  <colors>
    <mruColors>
      <color rgb="FFFFF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245083</xdr:colOff>
      <xdr:row>1</xdr:row>
      <xdr:rowOff>149225</xdr:rowOff>
    </xdr:from>
    <xdr:to>
      <xdr:col>2</xdr:col>
      <xdr:colOff>2760345</xdr:colOff>
      <xdr:row>4</xdr:row>
      <xdr:rowOff>91682</xdr:rowOff>
    </xdr:to>
    <xdr:pic>
      <xdr:nvPicPr>
        <xdr:cNvPr id="2" name="SummaryLogo">
          <a:extLst>
            <a:ext uri="{FF2B5EF4-FFF2-40B4-BE49-F238E27FC236}">
              <a16:creationId xmlns:a16="http://schemas.microsoft.com/office/drawing/2014/main" id="{47DC1ACA-31FD-4771-8878-1DE89F259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5083" y="244475"/>
          <a:ext cx="3745892" cy="609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0E7D4-6540-45ED-AF64-82DF31D1A15B}">
  <dimension ref="A1:N128"/>
  <sheetViews>
    <sheetView tabSelected="1" topLeftCell="A27" zoomScale="70" zoomScaleNormal="70" workbookViewId="0">
      <selection activeCell="L49" sqref="L49"/>
    </sheetView>
  </sheetViews>
  <sheetFormatPr defaultRowHeight="15" x14ac:dyDescent="0.25"/>
  <cols>
    <col min="3" max="3" width="48.5703125" bestFit="1" customWidth="1"/>
    <col min="9" max="9" width="11.42578125" customWidth="1"/>
    <col min="11" max="11" width="13.140625" customWidth="1"/>
    <col min="14" max="14" width="18.7109375" customWidth="1"/>
  </cols>
  <sheetData>
    <row r="1" spans="1:14" s="1" customFormat="1" ht="7.5" customHeight="1" x14ac:dyDescent="0.25">
      <c r="D1" s="8"/>
    </row>
    <row r="2" spans="1:14" s="1" customFormat="1" x14ac:dyDescent="0.25">
      <c r="A2" s="54"/>
      <c r="B2" s="54"/>
      <c r="C2" s="54"/>
      <c r="D2" s="55" t="s">
        <v>0</v>
      </c>
      <c r="E2" s="55"/>
      <c r="F2" s="55"/>
      <c r="G2" s="55"/>
      <c r="H2" s="55"/>
      <c r="I2" s="55"/>
      <c r="J2" s="55"/>
      <c r="K2" s="55"/>
      <c r="L2" s="56"/>
      <c r="M2" s="56"/>
      <c r="N2" s="56"/>
    </row>
    <row r="3" spans="1:14" s="1" customFormat="1" ht="21.6" customHeight="1" x14ac:dyDescent="0.25">
      <c r="A3" s="54"/>
      <c r="B3" s="54"/>
      <c r="C3" s="54"/>
      <c r="D3" s="55"/>
      <c r="E3" s="55"/>
      <c r="F3" s="55"/>
      <c r="G3" s="55"/>
      <c r="H3" s="55"/>
      <c r="I3" s="55"/>
      <c r="J3" s="55"/>
      <c r="K3" s="55"/>
      <c r="L3" s="56"/>
      <c r="M3" s="56"/>
      <c r="N3" s="56"/>
    </row>
    <row r="4" spans="1:14" s="1" customFormat="1" ht="17.100000000000001" customHeight="1" x14ac:dyDescent="0.25">
      <c r="A4" s="54"/>
      <c r="B4" s="54"/>
      <c r="C4" s="54"/>
      <c r="D4" s="55"/>
      <c r="E4" s="55"/>
      <c r="F4" s="55"/>
      <c r="G4" s="55"/>
      <c r="H4" s="55"/>
      <c r="I4" s="55"/>
      <c r="J4" s="55"/>
      <c r="K4" s="55"/>
      <c r="L4" s="57"/>
      <c r="M4" s="57"/>
      <c r="N4" s="57"/>
    </row>
    <row r="5" spans="1:14" s="1" customFormat="1" ht="12.95" customHeight="1" x14ac:dyDescent="0.25">
      <c r="A5" s="54"/>
      <c r="B5" s="54"/>
      <c r="C5" s="54"/>
      <c r="D5" s="55"/>
      <c r="E5" s="55"/>
      <c r="F5" s="55"/>
      <c r="G5" s="55"/>
      <c r="H5" s="55"/>
      <c r="I5" s="55"/>
      <c r="J5" s="55"/>
      <c r="K5" s="55"/>
      <c r="L5" s="57"/>
      <c r="M5" s="57"/>
      <c r="N5" s="57"/>
    </row>
    <row r="6" spans="1:14" s="1" customFormat="1" ht="4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x14ac:dyDescent="0.25">
      <c r="A7" s="59" t="s">
        <v>1</v>
      </c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</row>
    <row r="8" spans="1:14" x14ac:dyDescent="0.25">
      <c r="A8" s="59"/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s="1" customFormat="1" x14ac:dyDescent="0.25">
      <c r="A9" s="51" t="s">
        <v>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s="1" customFormat="1" x14ac:dyDescent="0.25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pans="1:14" s="1" customFormat="1" ht="23.1" customHeight="1" x14ac:dyDescent="0.25">
      <c r="A11" s="52" t="s">
        <v>3</v>
      </c>
      <c r="B11" s="52"/>
      <c r="C11" s="52"/>
      <c r="D11" s="53" t="s">
        <v>4</v>
      </c>
      <c r="E11" s="53"/>
      <c r="F11" s="53" t="s">
        <v>5</v>
      </c>
      <c r="G11" s="53"/>
      <c r="H11" s="53"/>
      <c r="I11" s="53"/>
      <c r="J11" s="9" t="s">
        <v>6</v>
      </c>
      <c r="K11" s="10"/>
      <c r="L11" s="9" t="s">
        <v>7</v>
      </c>
      <c r="M11" s="10"/>
      <c r="N11" s="11"/>
    </row>
    <row r="12" spans="1:14" s="1" customFormat="1" ht="23.45" customHeight="1" x14ac:dyDescent="0.25">
      <c r="A12" s="52"/>
      <c r="B12" s="52"/>
      <c r="C12" s="52"/>
      <c r="D12" s="53"/>
      <c r="E12" s="53"/>
      <c r="F12" s="12" t="s">
        <v>8</v>
      </c>
      <c r="G12" s="13" t="s">
        <v>9</v>
      </c>
      <c r="H12" s="13" t="s">
        <v>10</v>
      </c>
      <c r="I12" s="14" t="s">
        <v>11</v>
      </c>
      <c r="J12" s="15" t="s">
        <v>12</v>
      </c>
      <c r="K12" s="14" t="s">
        <v>11</v>
      </c>
      <c r="L12" s="15" t="s">
        <v>12</v>
      </c>
      <c r="M12" s="16" t="s">
        <v>11</v>
      </c>
      <c r="N12" s="17" t="s">
        <v>11</v>
      </c>
    </row>
    <row r="13" spans="1:14" s="1" customFormat="1" x14ac:dyDescent="0.25">
      <c r="A13" s="3"/>
      <c r="B13" s="4" t="s">
        <v>13</v>
      </c>
      <c r="D13" s="18"/>
      <c r="E13" s="19"/>
      <c r="F13" s="20"/>
      <c r="G13" s="20"/>
      <c r="H13" s="20"/>
      <c r="I13" s="19"/>
      <c r="J13" s="20"/>
      <c r="K13" s="19"/>
      <c r="L13" s="20"/>
      <c r="M13" s="19"/>
      <c r="N13" s="19"/>
    </row>
    <row r="14" spans="1:14" x14ac:dyDescent="0.25">
      <c r="A14" s="3"/>
      <c r="B14" s="1"/>
      <c r="C14" s="2" t="s">
        <v>14</v>
      </c>
      <c r="D14" s="21"/>
      <c r="E14" s="22" t="s">
        <v>15</v>
      </c>
      <c r="F14" s="23"/>
      <c r="G14" s="24">
        <f t="shared" ref="G14:G46" si="0">D14*F14</f>
        <v>0</v>
      </c>
      <c r="H14" s="25"/>
      <c r="I14" s="26">
        <f>G14*H14</f>
        <v>0</v>
      </c>
      <c r="J14" s="25"/>
      <c r="K14" s="26">
        <f t="shared" ref="K14" si="1">D14*J14</f>
        <v>0</v>
      </c>
      <c r="L14" s="27"/>
      <c r="M14" s="22"/>
      <c r="N14" s="28">
        <f>I14+K14+M14</f>
        <v>0</v>
      </c>
    </row>
    <row r="15" spans="1:14" s="1" customFormat="1" x14ac:dyDescent="0.25">
      <c r="A15" s="3"/>
      <c r="C15" s="2" t="s">
        <v>16</v>
      </c>
      <c r="D15" s="29">
        <f>SUM(D16:D18)</f>
        <v>0</v>
      </c>
      <c r="E15" s="22" t="s">
        <v>17</v>
      </c>
      <c r="F15" s="30"/>
      <c r="G15" s="24"/>
      <c r="H15" s="27"/>
      <c r="I15" s="26"/>
      <c r="J15" s="27"/>
      <c r="K15" s="26"/>
      <c r="L15" s="27"/>
      <c r="M15" s="22"/>
      <c r="N15" s="28"/>
    </row>
    <row r="16" spans="1:14" x14ac:dyDescent="0.25">
      <c r="A16" s="3"/>
      <c r="B16" s="1"/>
      <c r="C16" s="2" t="s">
        <v>18</v>
      </c>
      <c r="D16" s="21"/>
      <c r="E16" s="22" t="s">
        <v>17</v>
      </c>
      <c r="F16" s="23"/>
      <c r="G16" s="24">
        <f t="shared" si="0"/>
        <v>0</v>
      </c>
      <c r="H16" s="25"/>
      <c r="I16" s="26">
        <f t="shared" ref="I16:I48" si="2">G16*H16</f>
        <v>0</v>
      </c>
      <c r="J16" s="25"/>
      <c r="K16" s="26">
        <f t="shared" ref="K16:K48" si="3">D16*J16</f>
        <v>0</v>
      </c>
      <c r="L16" s="27"/>
      <c r="M16" s="22"/>
      <c r="N16" s="28">
        <f t="shared" ref="N16:N22" si="4">I16+K16+M16</f>
        <v>0</v>
      </c>
    </row>
    <row r="17" spans="1:14" x14ac:dyDescent="0.25">
      <c r="A17" s="3"/>
      <c r="B17" s="1"/>
      <c r="C17" s="2" t="s">
        <v>19</v>
      </c>
      <c r="D17" s="21"/>
      <c r="E17" s="22" t="s">
        <v>17</v>
      </c>
      <c r="F17" s="23"/>
      <c r="G17" s="24">
        <f t="shared" si="0"/>
        <v>0</v>
      </c>
      <c r="H17" s="25"/>
      <c r="I17" s="26">
        <f t="shared" si="2"/>
        <v>0</v>
      </c>
      <c r="J17" s="25"/>
      <c r="K17" s="26">
        <f t="shared" si="3"/>
        <v>0</v>
      </c>
      <c r="L17" s="27"/>
      <c r="M17" s="22"/>
      <c r="N17" s="28">
        <f t="shared" si="4"/>
        <v>0</v>
      </c>
    </row>
    <row r="18" spans="1:14" x14ac:dyDescent="0.25">
      <c r="A18" s="3"/>
      <c r="B18" s="1"/>
      <c r="C18" s="2" t="s">
        <v>20</v>
      </c>
      <c r="D18" s="21"/>
      <c r="E18" s="22" t="s">
        <v>17</v>
      </c>
      <c r="F18" s="23"/>
      <c r="G18" s="24">
        <f t="shared" si="0"/>
        <v>0</v>
      </c>
      <c r="H18" s="25"/>
      <c r="I18" s="26">
        <f t="shared" si="2"/>
        <v>0</v>
      </c>
      <c r="J18" s="25"/>
      <c r="K18" s="26">
        <f t="shared" si="3"/>
        <v>0</v>
      </c>
      <c r="L18" s="27"/>
      <c r="M18" s="22"/>
      <c r="N18" s="28">
        <f t="shared" si="4"/>
        <v>0</v>
      </c>
    </row>
    <row r="19" spans="1:14" x14ac:dyDescent="0.25">
      <c r="A19" s="3"/>
      <c r="B19" s="1"/>
      <c r="C19" s="2" t="s">
        <v>21</v>
      </c>
      <c r="D19" s="21"/>
      <c r="E19" s="22" t="s">
        <v>17</v>
      </c>
      <c r="F19" s="23"/>
      <c r="G19" s="24">
        <f t="shared" si="0"/>
        <v>0</v>
      </c>
      <c r="H19" s="25"/>
      <c r="I19" s="26">
        <f t="shared" si="2"/>
        <v>0</v>
      </c>
      <c r="J19" s="25"/>
      <c r="K19" s="26">
        <f t="shared" si="3"/>
        <v>0</v>
      </c>
      <c r="L19" s="27"/>
      <c r="M19" s="22"/>
      <c r="N19" s="28">
        <f t="shared" si="4"/>
        <v>0</v>
      </c>
    </row>
    <row r="20" spans="1:14" x14ac:dyDescent="0.25">
      <c r="A20" s="3"/>
      <c r="B20" s="1"/>
      <c r="C20" s="2" t="s">
        <v>22</v>
      </c>
      <c r="D20" s="21"/>
      <c r="E20" s="22" t="s">
        <v>17</v>
      </c>
      <c r="F20" s="23"/>
      <c r="G20" s="24">
        <f t="shared" si="0"/>
        <v>0</v>
      </c>
      <c r="H20" s="25"/>
      <c r="I20" s="26">
        <f t="shared" si="2"/>
        <v>0</v>
      </c>
      <c r="J20" s="25"/>
      <c r="K20" s="26">
        <f t="shared" si="3"/>
        <v>0</v>
      </c>
      <c r="L20" s="27"/>
      <c r="M20" s="22"/>
      <c r="N20" s="28">
        <f t="shared" si="4"/>
        <v>0</v>
      </c>
    </row>
    <row r="21" spans="1:14" x14ac:dyDescent="0.25">
      <c r="A21" s="3"/>
      <c r="B21" s="1"/>
      <c r="C21" s="2" t="s">
        <v>23</v>
      </c>
      <c r="D21" s="21"/>
      <c r="E21" s="22" t="s">
        <v>17</v>
      </c>
      <c r="F21" s="23"/>
      <c r="G21" s="24">
        <f t="shared" si="0"/>
        <v>0</v>
      </c>
      <c r="H21" s="25"/>
      <c r="I21" s="26">
        <f t="shared" si="2"/>
        <v>0</v>
      </c>
      <c r="J21" s="25"/>
      <c r="K21" s="26">
        <f t="shared" si="3"/>
        <v>0</v>
      </c>
      <c r="L21" s="27"/>
      <c r="M21" s="22"/>
      <c r="N21" s="28">
        <f t="shared" si="4"/>
        <v>0</v>
      </c>
    </row>
    <row r="22" spans="1:14" x14ac:dyDescent="0.25">
      <c r="A22" s="3"/>
      <c r="B22" s="1"/>
      <c r="C22" s="2" t="s">
        <v>24</v>
      </c>
      <c r="D22" s="21"/>
      <c r="E22" s="22" t="s">
        <v>25</v>
      </c>
      <c r="F22" s="23"/>
      <c r="G22" s="24">
        <f t="shared" si="0"/>
        <v>0</v>
      </c>
      <c r="H22" s="25"/>
      <c r="I22" s="26">
        <f t="shared" si="2"/>
        <v>0</v>
      </c>
      <c r="J22" s="25"/>
      <c r="K22" s="26">
        <f t="shared" si="3"/>
        <v>0</v>
      </c>
      <c r="L22" s="27"/>
      <c r="M22" s="22"/>
      <c r="N22" s="28">
        <f t="shared" si="4"/>
        <v>0</v>
      </c>
    </row>
    <row r="23" spans="1:14" s="1" customFormat="1" x14ac:dyDescent="0.25">
      <c r="A23" s="3"/>
      <c r="C23" s="2" t="s">
        <v>26</v>
      </c>
      <c r="D23" s="29">
        <f>SUM(D24:D31)</f>
        <v>0</v>
      </c>
      <c r="E23" s="22" t="s">
        <v>25</v>
      </c>
      <c r="F23" s="30"/>
      <c r="G23" s="24"/>
      <c r="H23" s="27"/>
      <c r="I23" s="26"/>
      <c r="J23" s="27"/>
      <c r="K23" s="26"/>
      <c r="L23" s="27"/>
      <c r="M23" s="22"/>
      <c r="N23" s="28"/>
    </row>
    <row r="24" spans="1:14" x14ac:dyDescent="0.25">
      <c r="A24" s="3"/>
      <c r="B24" s="1"/>
      <c r="C24" s="2" t="s">
        <v>27</v>
      </c>
      <c r="D24" s="21"/>
      <c r="E24" s="22" t="s">
        <v>25</v>
      </c>
      <c r="F24" s="23"/>
      <c r="G24" s="24">
        <f t="shared" si="0"/>
        <v>0</v>
      </c>
      <c r="H24" s="25"/>
      <c r="I24" s="26">
        <f t="shared" si="2"/>
        <v>0</v>
      </c>
      <c r="J24" s="25"/>
      <c r="K24" s="26">
        <f t="shared" si="3"/>
        <v>0</v>
      </c>
      <c r="L24" s="27"/>
      <c r="M24" s="22"/>
      <c r="N24" s="28">
        <f t="shared" ref="N24:N31" si="5">I24+K24+M24</f>
        <v>0</v>
      </c>
    </row>
    <row r="25" spans="1:14" x14ac:dyDescent="0.25">
      <c r="A25" s="3"/>
      <c r="B25" s="1"/>
      <c r="C25" s="2" t="s">
        <v>28</v>
      </c>
      <c r="D25" s="21"/>
      <c r="E25" s="22" t="s">
        <v>25</v>
      </c>
      <c r="F25" s="23"/>
      <c r="G25" s="24">
        <f t="shared" si="0"/>
        <v>0</v>
      </c>
      <c r="H25" s="25"/>
      <c r="I25" s="26">
        <f t="shared" si="2"/>
        <v>0</v>
      </c>
      <c r="J25" s="25"/>
      <c r="K25" s="26">
        <f t="shared" si="3"/>
        <v>0</v>
      </c>
      <c r="L25" s="27"/>
      <c r="M25" s="22"/>
      <c r="N25" s="28">
        <f t="shared" si="5"/>
        <v>0</v>
      </c>
    </row>
    <row r="26" spans="1:14" x14ac:dyDescent="0.25">
      <c r="A26" s="3"/>
      <c r="B26" s="1"/>
      <c r="C26" s="2" t="s">
        <v>29</v>
      </c>
      <c r="D26" s="21"/>
      <c r="E26" s="22" t="s">
        <v>25</v>
      </c>
      <c r="F26" s="23"/>
      <c r="G26" s="24">
        <f t="shared" si="0"/>
        <v>0</v>
      </c>
      <c r="H26" s="25"/>
      <c r="I26" s="26">
        <f t="shared" si="2"/>
        <v>0</v>
      </c>
      <c r="J26" s="25"/>
      <c r="K26" s="26">
        <f t="shared" si="3"/>
        <v>0</v>
      </c>
      <c r="L26" s="27"/>
      <c r="M26" s="22"/>
      <c r="N26" s="28">
        <f t="shared" si="5"/>
        <v>0</v>
      </c>
    </row>
    <row r="27" spans="1:14" x14ac:dyDescent="0.25">
      <c r="A27" s="3"/>
      <c r="B27" s="1"/>
      <c r="C27" s="2" t="s">
        <v>30</v>
      </c>
      <c r="D27" s="21"/>
      <c r="E27" s="22" t="s">
        <v>25</v>
      </c>
      <c r="F27" s="23"/>
      <c r="G27" s="24">
        <f t="shared" si="0"/>
        <v>0</v>
      </c>
      <c r="H27" s="25"/>
      <c r="I27" s="26">
        <f t="shared" si="2"/>
        <v>0</v>
      </c>
      <c r="J27" s="25"/>
      <c r="K27" s="26">
        <f t="shared" si="3"/>
        <v>0</v>
      </c>
      <c r="L27" s="27"/>
      <c r="M27" s="22"/>
      <c r="N27" s="28">
        <f t="shared" si="5"/>
        <v>0</v>
      </c>
    </row>
    <row r="28" spans="1:14" x14ac:dyDescent="0.25">
      <c r="A28" s="3"/>
      <c r="B28" s="1"/>
      <c r="C28" s="2" t="s">
        <v>31</v>
      </c>
      <c r="D28" s="21"/>
      <c r="E28" s="22" t="s">
        <v>25</v>
      </c>
      <c r="F28" s="23"/>
      <c r="G28" s="24">
        <f t="shared" si="0"/>
        <v>0</v>
      </c>
      <c r="H28" s="25"/>
      <c r="I28" s="26">
        <f t="shared" si="2"/>
        <v>0</v>
      </c>
      <c r="J28" s="25"/>
      <c r="K28" s="26">
        <f t="shared" si="3"/>
        <v>0</v>
      </c>
      <c r="L28" s="27"/>
      <c r="M28" s="22"/>
      <c r="N28" s="28">
        <f t="shared" si="5"/>
        <v>0</v>
      </c>
    </row>
    <row r="29" spans="1:14" x14ac:dyDescent="0.25">
      <c r="A29" s="3"/>
      <c r="B29" s="1"/>
      <c r="C29" s="2" t="s">
        <v>32</v>
      </c>
      <c r="D29" s="21"/>
      <c r="E29" s="22" t="s">
        <v>25</v>
      </c>
      <c r="F29" s="23"/>
      <c r="G29" s="24">
        <f t="shared" si="0"/>
        <v>0</v>
      </c>
      <c r="H29" s="25"/>
      <c r="I29" s="26">
        <f t="shared" si="2"/>
        <v>0</v>
      </c>
      <c r="J29" s="25"/>
      <c r="K29" s="26">
        <f t="shared" si="3"/>
        <v>0</v>
      </c>
      <c r="L29" s="27"/>
      <c r="M29" s="22"/>
      <c r="N29" s="28">
        <f t="shared" si="5"/>
        <v>0</v>
      </c>
    </row>
    <row r="30" spans="1:14" x14ac:dyDescent="0.25">
      <c r="A30" s="3"/>
      <c r="B30" s="1"/>
      <c r="C30" s="2" t="s">
        <v>33</v>
      </c>
      <c r="D30" s="21"/>
      <c r="E30" s="22" t="s">
        <v>25</v>
      </c>
      <c r="F30" s="23"/>
      <c r="G30" s="24">
        <f t="shared" si="0"/>
        <v>0</v>
      </c>
      <c r="H30" s="25"/>
      <c r="I30" s="26">
        <f t="shared" si="2"/>
        <v>0</v>
      </c>
      <c r="J30" s="25"/>
      <c r="K30" s="26">
        <f t="shared" si="3"/>
        <v>0</v>
      </c>
      <c r="L30" s="27"/>
      <c r="M30" s="22"/>
      <c r="N30" s="28">
        <f t="shared" si="5"/>
        <v>0</v>
      </c>
    </row>
    <row r="31" spans="1:14" x14ac:dyDescent="0.25">
      <c r="A31" s="3"/>
      <c r="B31" s="1"/>
      <c r="C31" s="2" t="s">
        <v>34</v>
      </c>
      <c r="D31" s="21"/>
      <c r="E31" s="22" t="s">
        <v>25</v>
      </c>
      <c r="F31" s="23"/>
      <c r="G31" s="24">
        <f t="shared" si="0"/>
        <v>0</v>
      </c>
      <c r="H31" s="25"/>
      <c r="I31" s="26">
        <f t="shared" si="2"/>
        <v>0</v>
      </c>
      <c r="J31" s="25"/>
      <c r="K31" s="26">
        <f t="shared" si="3"/>
        <v>0</v>
      </c>
      <c r="L31" s="27"/>
      <c r="M31" s="22"/>
      <c r="N31" s="28">
        <f t="shared" si="5"/>
        <v>0</v>
      </c>
    </row>
    <row r="32" spans="1:14" s="1" customFormat="1" x14ac:dyDescent="0.25">
      <c r="A32" s="3"/>
      <c r="C32" s="2" t="s">
        <v>35</v>
      </c>
      <c r="D32" s="29">
        <f>SUM(D33:D43)</f>
        <v>0</v>
      </c>
      <c r="E32" s="22" t="s">
        <v>25</v>
      </c>
      <c r="F32" s="30"/>
      <c r="G32" s="24"/>
      <c r="H32" s="27"/>
      <c r="I32" s="26"/>
      <c r="J32" s="27"/>
      <c r="K32" s="26"/>
      <c r="L32" s="27"/>
      <c r="M32" s="22"/>
      <c r="N32" s="28"/>
    </row>
    <row r="33" spans="1:14" x14ac:dyDescent="0.25">
      <c r="A33" s="3"/>
      <c r="B33" s="1"/>
      <c r="C33" s="2" t="s">
        <v>27</v>
      </c>
      <c r="D33" s="21"/>
      <c r="E33" s="22" t="s">
        <v>25</v>
      </c>
      <c r="F33" s="23"/>
      <c r="G33" s="24">
        <f t="shared" si="0"/>
        <v>0</v>
      </c>
      <c r="H33" s="25"/>
      <c r="I33" s="26">
        <f t="shared" si="2"/>
        <v>0</v>
      </c>
      <c r="J33" s="25"/>
      <c r="K33" s="26">
        <f t="shared" si="3"/>
        <v>0</v>
      </c>
      <c r="L33" s="27"/>
      <c r="M33" s="22"/>
      <c r="N33" s="28">
        <f t="shared" ref="N33:N50" si="6">I33+K33+M33</f>
        <v>0</v>
      </c>
    </row>
    <row r="34" spans="1:14" x14ac:dyDescent="0.25">
      <c r="A34" s="3"/>
      <c r="B34" s="1"/>
      <c r="C34" s="2" t="s">
        <v>28</v>
      </c>
      <c r="D34" s="21"/>
      <c r="E34" s="22" t="s">
        <v>25</v>
      </c>
      <c r="F34" s="23"/>
      <c r="G34" s="24">
        <f t="shared" si="0"/>
        <v>0</v>
      </c>
      <c r="H34" s="25"/>
      <c r="I34" s="26">
        <f t="shared" si="2"/>
        <v>0</v>
      </c>
      <c r="J34" s="25"/>
      <c r="K34" s="26">
        <f t="shared" si="3"/>
        <v>0</v>
      </c>
      <c r="L34" s="27"/>
      <c r="M34" s="22"/>
      <c r="N34" s="28">
        <f t="shared" si="6"/>
        <v>0</v>
      </c>
    </row>
    <row r="35" spans="1:14" x14ac:dyDescent="0.25">
      <c r="A35" s="3"/>
      <c r="B35" s="1"/>
      <c r="C35" s="2" t="s">
        <v>29</v>
      </c>
      <c r="D35" s="21"/>
      <c r="E35" s="22" t="s">
        <v>25</v>
      </c>
      <c r="F35" s="23"/>
      <c r="G35" s="24">
        <f t="shared" si="0"/>
        <v>0</v>
      </c>
      <c r="H35" s="25"/>
      <c r="I35" s="26">
        <f t="shared" si="2"/>
        <v>0</v>
      </c>
      <c r="J35" s="25"/>
      <c r="K35" s="26">
        <f t="shared" si="3"/>
        <v>0</v>
      </c>
      <c r="L35" s="27"/>
      <c r="M35" s="22"/>
      <c r="N35" s="28">
        <f t="shared" si="6"/>
        <v>0</v>
      </c>
    </row>
    <row r="36" spans="1:14" x14ac:dyDescent="0.25">
      <c r="A36" s="3"/>
      <c r="B36" s="1"/>
      <c r="C36" s="2" t="s">
        <v>30</v>
      </c>
      <c r="D36" s="21"/>
      <c r="E36" s="22" t="s">
        <v>25</v>
      </c>
      <c r="F36" s="23"/>
      <c r="G36" s="24">
        <f t="shared" si="0"/>
        <v>0</v>
      </c>
      <c r="H36" s="25"/>
      <c r="I36" s="26">
        <f t="shared" si="2"/>
        <v>0</v>
      </c>
      <c r="J36" s="25"/>
      <c r="K36" s="26">
        <f t="shared" si="3"/>
        <v>0</v>
      </c>
      <c r="L36" s="27"/>
      <c r="M36" s="22"/>
      <c r="N36" s="28">
        <f t="shared" si="6"/>
        <v>0</v>
      </c>
    </row>
    <row r="37" spans="1:14" x14ac:dyDescent="0.25">
      <c r="A37" s="3"/>
      <c r="B37" s="1"/>
      <c r="C37" s="2" t="s">
        <v>31</v>
      </c>
      <c r="D37" s="21"/>
      <c r="E37" s="22" t="s">
        <v>25</v>
      </c>
      <c r="F37" s="23"/>
      <c r="G37" s="24">
        <f t="shared" si="0"/>
        <v>0</v>
      </c>
      <c r="H37" s="25"/>
      <c r="I37" s="26">
        <f t="shared" si="2"/>
        <v>0</v>
      </c>
      <c r="J37" s="25"/>
      <c r="K37" s="26">
        <f t="shared" si="3"/>
        <v>0</v>
      </c>
      <c r="L37" s="27"/>
      <c r="M37" s="22"/>
      <c r="N37" s="28">
        <f t="shared" si="6"/>
        <v>0</v>
      </c>
    </row>
    <row r="38" spans="1:14" x14ac:dyDescent="0.25">
      <c r="A38" s="3"/>
      <c r="B38" s="1"/>
      <c r="C38" s="2" t="s">
        <v>32</v>
      </c>
      <c r="D38" s="21"/>
      <c r="E38" s="22" t="s">
        <v>25</v>
      </c>
      <c r="F38" s="23"/>
      <c r="G38" s="24">
        <f t="shared" si="0"/>
        <v>0</v>
      </c>
      <c r="H38" s="25"/>
      <c r="I38" s="26">
        <f t="shared" si="2"/>
        <v>0</v>
      </c>
      <c r="J38" s="25"/>
      <c r="K38" s="26">
        <f t="shared" si="3"/>
        <v>0</v>
      </c>
      <c r="L38" s="27"/>
      <c r="M38" s="22"/>
      <c r="N38" s="28">
        <f t="shared" si="6"/>
        <v>0</v>
      </c>
    </row>
    <row r="39" spans="1:14" x14ac:dyDescent="0.25">
      <c r="A39" s="3"/>
      <c r="B39" s="1"/>
      <c r="C39" s="2" t="s">
        <v>33</v>
      </c>
      <c r="D39" s="21"/>
      <c r="E39" s="22" t="s">
        <v>25</v>
      </c>
      <c r="F39" s="23"/>
      <c r="G39" s="24">
        <f t="shared" si="0"/>
        <v>0</v>
      </c>
      <c r="H39" s="25"/>
      <c r="I39" s="26">
        <f t="shared" si="2"/>
        <v>0</v>
      </c>
      <c r="J39" s="25"/>
      <c r="K39" s="26">
        <f t="shared" si="3"/>
        <v>0</v>
      </c>
      <c r="L39" s="27"/>
      <c r="M39" s="22"/>
      <c r="N39" s="28">
        <f t="shared" si="6"/>
        <v>0</v>
      </c>
    </row>
    <row r="40" spans="1:14" x14ac:dyDescent="0.25">
      <c r="A40" s="3"/>
      <c r="B40" s="1"/>
      <c r="C40" s="2" t="s">
        <v>34</v>
      </c>
      <c r="D40" s="21"/>
      <c r="E40" s="22" t="s">
        <v>25</v>
      </c>
      <c r="F40" s="23"/>
      <c r="G40" s="24">
        <f t="shared" si="0"/>
        <v>0</v>
      </c>
      <c r="H40" s="25"/>
      <c r="I40" s="26">
        <f t="shared" si="2"/>
        <v>0</v>
      </c>
      <c r="J40" s="25"/>
      <c r="K40" s="26">
        <f t="shared" si="3"/>
        <v>0</v>
      </c>
      <c r="L40" s="27"/>
      <c r="M40" s="22"/>
      <c r="N40" s="28">
        <f t="shared" si="6"/>
        <v>0</v>
      </c>
    </row>
    <row r="41" spans="1:14" x14ac:dyDescent="0.25">
      <c r="A41" s="3"/>
      <c r="B41" s="1"/>
      <c r="C41" s="2" t="s">
        <v>36</v>
      </c>
      <c r="D41" s="21"/>
      <c r="E41" s="22" t="s">
        <v>25</v>
      </c>
      <c r="F41" s="23"/>
      <c r="G41" s="24">
        <f t="shared" ref="G41:G43" si="7">D41*F41</f>
        <v>0</v>
      </c>
      <c r="H41" s="25"/>
      <c r="I41" s="26">
        <f t="shared" si="2"/>
        <v>0</v>
      </c>
      <c r="J41" s="25"/>
      <c r="K41" s="26">
        <f t="shared" si="3"/>
        <v>0</v>
      </c>
      <c r="L41" s="27"/>
      <c r="M41" s="22"/>
      <c r="N41" s="28">
        <f t="shared" si="6"/>
        <v>0</v>
      </c>
    </row>
    <row r="42" spans="1:14" x14ac:dyDescent="0.25">
      <c r="A42" s="3"/>
      <c r="B42" s="1"/>
      <c r="C42" s="2" t="s">
        <v>37</v>
      </c>
      <c r="D42" s="21"/>
      <c r="E42" s="22" t="s">
        <v>25</v>
      </c>
      <c r="F42" s="23"/>
      <c r="G42" s="24">
        <f>D42*F42</f>
        <v>0</v>
      </c>
      <c r="H42" s="25"/>
      <c r="I42" s="26">
        <f t="shared" ref="I42" si="8">G42*H42</f>
        <v>0</v>
      </c>
      <c r="J42" s="25"/>
      <c r="K42" s="26">
        <f t="shared" ref="K42" si="9">D42*J42</f>
        <v>0</v>
      </c>
      <c r="L42" s="27"/>
      <c r="M42" s="22"/>
      <c r="N42" s="28">
        <f t="shared" si="6"/>
        <v>0</v>
      </c>
    </row>
    <row r="43" spans="1:14" x14ac:dyDescent="0.25">
      <c r="A43" s="3"/>
      <c r="B43" s="1"/>
      <c r="C43" s="2" t="s">
        <v>38</v>
      </c>
      <c r="D43" s="21"/>
      <c r="E43" s="22" t="s">
        <v>25</v>
      </c>
      <c r="F43" s="23"/>
      <c r="G43" s="24">
        <f t="shared" si="7"/>
        <v>0</v>
      </c>
      <c r="H43" s="25"/>
      <c r="I43" s="26">
        <f t="shared" si="2"/>
        <v>0</v>
      </c>
      <c r="J43" s="25"/>
      <c r="K43" s="26">
        <f t="shared" si="3"/>
        <v>0</v>
      </c>
      <c r="L43" s="27"/>
      <c r="M43" s="22"/>
      <c r="N43" s="28">
        <f t="shared" si="6"/>
        <v>0</v>
      </c>
    </row>
    <row r="44" spans="1:14" x14ac:dyDescent="0.25">
      <c r="A44" s="3"/>
      <c r="B44" s="1"/>
      <c r="C44" s="2" t="s">
        <v>39</v>
      </c>
      <c r="D44" s="21"/>
      <c r="E44" s="22" t="s">
        <v>25</v>
      </c>
      <c r="F44" s="23"/>
      <c r="G44" s="24">
        <f>D44*F44</f>
        <v>0</v>
      </c>
      <c r="H44" s="25"/>
      <c r="I44" s="26">
        <f t="shared" si="2"/>
        <v>0</v>
      </c>
      <c r="J44" s="25"/>
      <c r="K44" s="26">
        <f t="shared" si="3"/>
        <v>0</v>
      </c>
      <c r="L44" s="27"/>
      <c r="M44" s="22"/>
      <c r="N44" s="28">
        <f t="shared" si="6"/>
        <v>0</v>
      </c>
    </row>
    <row r="45" spans="1:14" x14ac:dyDescent="0.25">
      <c r="A45" s="3"/>
      <c r="B45" s="1"/>
      <c r="C45" s="5" t="s">
        <v>40</v>
      </c>
      <c r="D45" s="21"/>
      <c r="E45" s="22" t="s">
        <v>25</v>
      </c>
      <c r="F45" s="23"/>
      <c r="G45" s="24">
        <f t="shared" si="0"/>
        <v>0</v>
      </c>
      <c r="H45" s="25"/>
      <c r="I45" s="26">
        <f t="shared" si="2"/>
        <v>0</v>
      </c>
      <c r="J45" s="25"/>
      <c r="K45" s="26">
        <f t="shared" si="3"/>
        <v>0</v>
      </c>
      <c r="L45" s="27"/>
      <c r="M45" s="22"/>
      <c r="N45" s="28">
        <f t="shared" si="6"/>
        <v>0</v>
      </c>
    </row>
    <row r="46" spans="1:14" x14ac:dyDescent="0.25">
      <c r="A46" s="3"/>
      <c r="B46" s="1"/>
      <c r="C46" s="5" t="s">
        <v>41</v>
      </c>
      <c r="D46" s="21"/>
      <c r="E46" s="22" t="s">
        <v>17</v>
      </c>
      <c r="F46" s="23"/>
      <c r="G46" s="24">
        <f t="shared" si="0"/>
        <v>0</v>
      </c>
      <c r="H46" s="25"/>
      <c r="I46" s="26">
        <f t="shared" si="2"/>
        <v>0</v>
      </c>
      <c r="J46" s="25"/>
      <c r="K46" s="26">
        <f t="shared" si="3"/>
        <v>0</v>
      </c>
      <c r="L46" s="27"/>
      <c r="M46" s="22"/>
      <c r="N46" s="28">
        <f t="shared" si="6"/>
        <v>0</v>
      </c>
    </row>
    <row r="47" spans="1:14" x14ac:dyDescent="0.25">
      <c r="A47" s="3"/>
      <c r="B47" s="1"/>
      <c r="C47" s="5" t="s">
        <v>42</v>
      </c>
      <c r="D47" s="21"/>
      <c r="E47" s="22" t="s">
        <v>17</v>
      </c>
      <c r="F47" s="23"/>
      <c r="G47" s="24">
        <f>D47*F47</f>
        <v>0</v>
      </c>
      <c r="H47" s="25"/>
      <c r="I47" s="26">
        <f t="shared" si="2"/>
        <v>0</v>
      </c>
      <c r="J47" s="25"/>
      <c r="K47" s="26">
        <f t="shared" si="3"/>
        <v>0</v>
      </c>
      <c r="L47" s="27"/>
      <c r="M47" s="22"/>
      <c r="N47" s="28">
        <f t="shared" si="6"/>
        <v>0</v>
      </c>
    </row>
    <row r="48" spans="1:14" x14ac:dyDescent="0.25">
      <c r="A48" s="3"/>
      <c r="B48" s="1"/>
      <c r="C48" s="5" t="s">
        <v>43</v>
      </c>
      <c r="D48" s="21"/>
      <c r="E48" s="22" t="s">
        <v>17</v>
      </c>
      <c r="F48" s="23"/>
      <c r="G48" s="24">
        <f>D48*F48</f>
        <v>0</v>
      </c>
      <c r="H48" s="25"/>
      <c r="I48" s="26">
        <f t="shared" si="2"/>
        <v>0</v>
      </c>
      <c r="J48" s="25"/>
      <c r="K48" s="26">
        <f t="shared" si="3"/>
        <v>0</v>
      </c>
      <c r="L48" s="27"/>
      <c r="M48" s="22"/>
      <c r="N48" s="28">
        <f t="shared" si="6"/>
        <v>0</v>
      </c>
    </row>
    <row r="49" spans="1:14" x14ac:dyDescent="0.25">
      <c r="A49" s="3"/>
      <c r="B49" s="1"/>
      <c r="C49" s="5" t="s">
        <v>44</v>
      </c>
      <c r="D49" s="21"/>
      <c r="E49" s="22" t="s">
        <v>45</v>
      </c>
      <c r="F49" s="30"/>
      <c r="G49" s="24"/>
      <c r="H49" s="27"/>
      <c r="I49" s="31"/>
      <c r="J49" s="27"/>
      <c r="K49" s="31"/>
      <c r="L49" s="25"/>
      <c r="M49" s="32">
        <f>L49*D49</f>
        <v>0</v>
      </c>
      <c r="N49" s="28">
        <f t="shared" si="6"/>
        <v>0</v>
      </c>
    </row>
    <row r="50" spans="1:14" s="1" customFormat="1" x14ac:dyDescent="0.25">
      <c r="A50" s="3"/>
      <c r="D50" s="18"/>
      <c r="E50" s="33" t="s">
        <v>46</v>
      </c>
      <c r="F50" s="20"/>
      <c r="G50" s="34">
        <f>SUBTOTAL(9,G14:G49)</f>
        <v>0</v>
      </c>
      <c r="H50" s="20"/>
      <c r="I50" s="35">
        <f>SUBTOTAL(9,I14:I49)</f>
        <v>0</v>
      </c>
      <c r="J50" s="27"/>
      <c r="K50" s="35">
        <f>SUBTOTAL(9,K14:K49)</f>
        <v>0</v>
      </c>
      <c r="L50" s="27"/>
      <c r="M50" s="35">
        <f>SUBTOTAL(9,M14:M49)</f>
        <v>0</v>
      </c>
      <c r="N50" s="36">
        <f t="shared" si="6"/>
        <v>0</v>
      </c>
    </row>
    <row r="51" spans="1:14" s="1" customFormat="1" x14ac:dyDescent="0.25">
      <c r="A51" s="3"/>
      <c r="D51" s="18"/>
      <c r="E51" s="33" t="s">
        <v>47</v>
      </c>
      <c r="F51" s="20"/>
      <c r="G51" s="20"/>
      <c r="H51" s="20"/>
      <c r="I51" s="19"/>
      <c r="J51" s="20"/>
      <c r="K51" s="19"/>
      <c r="L51" s="20"/>
      <c r="M51" s="19"/>
      <c r="N51" s="37">
        <f>N50</f>
        <v>0</v>
      </c>
    </row>
    <row r="52" spans="1:14" s="1" customFormat="1" x14ac:dyDescent="0.25">
      <c r="A52" s="3"/>
      <c r="D52" s="18"/>
      <c r="E52" s="19"/>
      <c r="F52" s="20"/>
      <c r="G52" s="20"/>
      <c r="H52" s="20"/>
      <c r="I52" s="19"/>
      <c r="J52" s="20"/>
      <c r="K52" s="19"/>
      <c r="L52" s="20"/>
      <c r="M52" s="19"/>
      <c r="N52" s="19"/>
    </row>
    <row r="53" spans="1:14" s="1" customFormat="1" x14ac:dyDescent="0.25">
      <c r="A53" s="3"/>
      <c r="D53" s="18"/>
      <c r="E53" s="19"/>
      <c r="F53" s="20"/>
      <c r="G53" s="20"/>
      <c r="H53" s="20"/>
      <c r="I53" s="19"/>
      <c r="J53" s="20"/>
      <c r="K53" s="19"/>
      <c r="L53" s="20"/>
      <c r="M53" s="19"/>
      <c r="N53" s="19"/>
    </row>
    <row r="54" spans="1:14" s="1" customFormat="1" x14ac:dyDescent="0.25">
      <c r="A54" s="3"/>
      <c r="B54" s="4" t="s">
        <v>48</v>
      </c>
      <c r="D54" s="18"/>
      <c r="E54" s="19"/>
      <c r="F54" s="20"/>
      <c r="G54" s="20"/>
      <c r="H54" s="20"/>
      <c r="I54" s="19"/>
      <c r="J54" s="20"/>
      <c r="K54" s="19"/>
      <c r="L54" s="20"/>
      <c r="M54" s="19"/>
      <c r="N54" s="19"/>
    </row>
    <row r="55" spans="1:14" x14ac:dyDescent="0.25">
      <c r="A55" s="3"/>
      <c r="B55" s="1"/>
      <c r="C55" s="5" t="s">
        <v>49</v>
      </c>
      <c r="D55" s="21"/>
      <c r="E55" s="22" t="s">
        <v>50</v>
      </c>
      <c r="F55" s="23"/>
      <c r="G55" s="24">
        <f t="shared" ref="G55:G97" si="10">D55*F55</f>
        <v>0</v>
      </c>
      <c r="H55" s="25"/>
      <c r="I55" s="26">
        <f t="shared" ref="I55:I97" si="11">G55*H55</f>
        <v>0</v>
      </c>
      <c r="J55" s="25"/>
      <c r="K55" s="26">
        <f>D55*J55</f>
        <v>0</v>
      </c>
      <c r="L55" s="25"/>
      <c r="M55" s="32">
        <f>D55*L55</f>
        <v>0</v>
      </c>
      <c r="N55" s="28">
        <f>I55+K55+M55</f>
        <v>0</v>
      </c>
    </row>
    <row r="56" spans="1:14" x14ac:dyDescent="0.25">
      <c r="A56" s="3"/>
      <c r="B56" s="1"/>
      <c r="C56" s="5" t="s">
        <v>51</v>
      </c>
      <c r="D56" s="21"/>
      <c r="E56" s="22" t="s">
        <v>50</v>
      </c>
      <c r="F56" s="23"/>
      <c r="G56" s="24">
        <f t="shared" si="10"/>
        <v>0</v>
      </c>
      <c r="H56" s="25"/>
      <c r="I56" s="26">
        <f t="shared" si="11"/>
        <v>0</v>
      </c>
      <c r="J56" s="25"/>
      <c r="K56" s="26">
        <f t="shared" ref="K56:K80" si="12">D56*J56</f>
        <v>0</v>
      </c>
      <c r="L56" s="25"/>
      <c r="M56" s="32">
        <f>D56*L56</f>
        <v>0</v>
      </c>
      <c r="N56" s="28">
        <f>I56+K56+M56</f>
        <v>0</v>
      </c>
    </row>
    <row r="57" spans="1:14" x14ac:dyDescent="0.25">
      <c r="A57" s="3"/>
      <c r="B57" s="1"/>
      <c r="C57" s="5" t="s">
        <v>52</v>
      </c>
      <c r="D57" s="21"/>
      <c r="E57" s="22" t="s">
        <v>50</v>
      </c>
      <c r="F57" s="23"/>
      <c r="G57" s="24">
        <f t="shared" si="10"/>
        <v>0</v>
      </c>
      <c r="H57" s="25"/>
      <c r="I57" s="26">
        <f>G57*H57</f>
        <v>0</v>
      </c>
      <c r="J57" s="25"/>
      <c r="K57" s="26">
        <f t="shared" si="12"/>
        <v>0</v>
      </c>
      <c r="L57" s="25"/>
      <c r="M57" s="32">
        <f>D57*L57</f>
        <v>0</v>
      </c>
      <c r="N57" s="28">
        <f>I57+K57+M57</f>
        <v>0</v>
      </c>
    </row>
    <row r="58" spans="1:14" x14ac:dyDescent="0.25">
      <c r="A58" s="3"/>
      <c r="B58" s="1"/>
      <c r="C58" s="5" t="s">
        <v>53</v>
      </c>
      <c r="D58" s="21"/>
      <c r="E58" s="22" t="s">
        <v>50</v>
      </c>
      <c r="F58" s="23"/>
      <c r="G58" s="24">
        <f t="shared" si="10"/>
        <v>0</v>
      </c>
      <c r="H58" s="25"/>
      <c r="I58" s="26">
        <f t="shared" si="11"/>
        <v>0</v>
      </c>
      <c r="J58" s="25"/>
      <c r="K58" s="26">
        <f t="shared" si="12"/>
        <v>0</v>
      </c>
      <c r="L58" s="25"/>
      <c r="M58" s="32">
        <f>D58*L58</f>
        <v>0</v>
      </c>
      <c r="N58" s="28">
        <f>I58+K58+M58</f>
        <v>0</v>
      </c>
    </row>
    <row r="59" spans="1:14" x14ac:dyDescent="0.25">
      <c r="A59" s="3"/>
      <c r="B59" s="1"/>
      <c r="C59" s="5" t="s">
        <v>54</v>
      </c>
      <c r="D59" s="21"/>
      <c r="E59" s="22" t="s">
        <v>50</v>
      </c>
      <c r="F59" s="23"/>
      <c r="G59" s="24">
        <f t="shared" si="10"/>
        <v>0</v>
      </c>
      <c r="H59" s="25"/>
      <c r="I59" s="26">
        <f t="shared" si="11"/>
        <v>0</v>
      </c>
      <c r="J59" s="25"/>
      <c r="K59" s="26">
        <f t="shared" si="12"/>
        <v>0</v>
      </c>
      <c r="L59" s="25"/>
      <c r="M59" s="32">
        <f>D59*L59</f>
        <v>0</v>
      </c>
      <c r="N59" s="28">
        <f>I59+K59+M59</f>
        <v>0</v>
      </c>
    </row>
    <row r="60" spans="1:14" s="1" customFormat="1" x14ac:dyDescent="0.25">
      <c r="A60" s="3"/>
      <c r="C60" s="5" t="s">
        <v>55</v>
      </c>
      <c r="D60" s="29">
        <f>SUM(D61:D68)</f>
        <v>0</v>
      </c>
      <c r="E60" s="22" t="s">
        <v>50</v>
      </c>
      <c r="F60" s="30"/>
      <c r="G60" s="24"/>
      <c r="H60" s="27"/>
      <c r="I60" s="31"/>
      <c r="J60" s="27"/>
      <c r="K60" s="31"/>
      <c r="L60" s="27"/>
      <c r="M60" s="32"/>
      <c r="N60" s="28"/>
    </row>
    <row r="61" spans="1:14" x14ac:dyDescent="0.25">
      <c r="A61" s="3"/>
      <c r="B61" s="1"/>
      <c r="C61" s="2" t="s">
        <v>27</v>
      </c>
      <c r="D61" s="21"/>
      <c r="E61" s="22" t="s">
        <v>50</v>
      </c>
      <c r="F61" s="23"/>
      <c r="G61" s="24">
        <f t="shared" ref="G61:G71" si="13">D61*F61</f>
        <v>0</v>
      </c>
      <c r="H61" s="25"/>
      <c r="I61" s="26">
        <f t="shared" si="11"/>
        <v>0</v>
      </c>
      <c r="J61" s="25"/>
      <c r="K61" s="26">
        <f t="shared" si="12"/>
        <v>0</v>
      </c>
      <c r="L61" s="25"/>
      <c r="M61" s="32">
        <f t="shared" ref="M61:M71" si="14">D61*L61</f>
        <v>0</v>
      </c>
      <c r="N61" s="28">
        <f t="shared" ref="N61:N71" si="15">I61+K61+M61</f>
        <v>0</v>
      </c>
    </row>
    <row r="62" spans="1:14" x14ac:dyDescent="0.25">
      <c r="A62" s="3"/>
      <c r="B62" s="1"/>
      <c r="C62" s="2" t="s">
        <v>28</v>
      </c>
      <c r="D62" s="21"/>
      <c r="E62" s="22" t="s">
        <v>50</v>
      </c>
      <c r="F62" s="23"/>
      <c r="G62" s="24">
        <f t="shared" si="13"/>
        <v>0</v>
      </c>
      <c r="H62" s="25"/>
      <c r="I62" s="26">
        <f t="shared" si="11"/>
        <v>0</v>
      </c>
      <c r="J62" s="25"/>
      <c r="K62" s="26">
        <f t="shared" si="12"/>
        <v>0</v>
      </c>
      <c r="L62" s="25"/>
      <c r="M62" s="32">
        <f t="shared" si="14"/>
        <v>0</v>
      </c>
      <c r="N62" s="28">
        <f t="shared" si="15"/>
        <v>0</v>
      </c>
    </row>
    <row r="63" spans="1:14" x14ac:dyDescent="0.25">
      <c r="A63" s="3"/>
      <c r="B63" s="1"/>
      <c r="C63" s="2" t="s">
        <v>29</v>
      </c>
      <c r="D63" s="21"/>
      <c r="E63" s="22" t="s">
        <v>50</v>
      </c>
      <c r="F63" s="23"/>
      <c r="G63" s="24">
        <f t="shared" si="13"/>
        <v>0</v>
      </c>
      <c r="H63" s="25"/>
      <c r="I63" s="26">
        <f t="shared" si="11"/>
        <v>0</v>
      </c>
      <c r="J63" s="25"/>
      <c r="K63" s="26">
        <f t="shared" si="12"/>
        <v>0</v>
      </c>
      <c r="L63" s="25"/>
      <c r="M63" s="32">
        <f t="shared" si="14"/>
        <v>0</v>
      </c>
      <c r="N63" s="28">
        <f t="shared" si="15"/>
        <v>0</v>
      </c>
    </row>
    <row r="64" spans="1:14" x14ac:dyDescent="0.25">
      <c r="A64" s="3"/>
      <c r="B64" s="1"/>
      <c r="C64" s="2" t="s">
        <v>30</v>
      </c>
      <c r="D64" s="21"/>
      <c r="E64" s="22" t="s">
        <v>50</v>
      </c>
      <c r="F64" s="23"/>
      <c r="G64" s="24">
        <f t="shared" si="13"/>
        <v>0</v>
      </c>
      <c r="H64" s="25"/>
      <c r="I64" s="26">
        <f t="shared" si="11"/>
        <v>0</v>
      </c>
      <c r="J64" s="25"/>
      <c r="K64" s="26">
        <f t="shared" si="12"/>
        <v>0</v>
      </c>
      <c r="L64" s="25"/>
      <c r="M64" s="32">
        <f t="shared" si="14"/>
        <v>0</v>
      </c>
      <c r="N64" s="28">
        <f t="shared" si="15"/>
        <v>0</v>
      </c>
    </row>
    <row r="65" spans="1:14" x14ac:dyDescent="0.25">
      <c r="A65" s="3"/>
      <c r="B65" s="1"/>
      <c r="C65" s="2" t="s">
        <v>31</v>
      </c>
      <c r="D65" s="21"/>
      <c r="E65" s="22" t="s">
        <v>50</v>
      </c>
      <c r="F65" s="23"/>
      <c r="G65" s="24">
        <f t="shared" si="13"/>
        <v>0</v>
      </c>
      <c r="H65" s="25"/>
      <c r="I65" s="26">
        <f t="shared" si="11"/>
        <v>0</v>
      </c>
      <c r="J65" s="25"/>
      <c r="K65" s="26">
        <f t="shared" si="12"/>
        <v>0</v>
      </c>
      <c r="L65" s="25"/>
      <c r="M65" s="32">
        <f t="shared" si="14"/>
        <v>0</v>
      </c>
      <c r="N65" s="28">
        <f t="shared" si="15"/>
        <v>0</v>
      </c>
    </row>
    <row r="66" spans="1:14" x14ac:dyDescent="0.25">
      <c r="A66" s="3"/>
      <c r="B66" s="1"/>
      <c r="C66" s="2" t="s">
        <v>32</v>
      </c>
      <c r="D66" s="21"/>
      <c r="E66" s="22" t="s">
        <v>50</v>
      </c>
      <c r="F66" s="23"/>
      <c r="G66" s="24">
        <f t="shared" si="13"/>
        <v>0</v>
      </c>
      <c r="H66" s="25"/>
      <c r="I66" s="26">
        <f t="shared" si="11"/>
        <v>0</v>
      </c>
      <c r="J66" s="25"/>
      <c r="K66" s="26">
        <f t="shared" si="12"/>
        <v>0</v>
      </c>
      <c r="L66" s="25"/>
      <c r="M66" s="32">
        <f t="shared" si="14"/>
        <v>0</v>
      </c>
      <c r="N66" s="28">
        <f t="shared" si="15"/>
        <v>0</v>
      </c>
    </row>
    <row r="67" spans="1:14" x14ac:dyDescent="0.25">
      <c r="A67" s="3"/>
      <c r="B67" s="1"/>
      <c r="C67" s="2" t="s">
        <v>33</v>
      </c>
      <c r="D67" s="21"/>
      <c r="E67" s="22" t="s">
        <v>50</v>
      </c>
      <c r="F67" s="23"/>
      <c r="G67" s="24">
        <f t="shared" si="13"/>
        <v>0</v>
      </c>
      <c r="H67" s="25"/>
      <c r="I67" s="26">
        <f t="shared" si="11"/>
        <v>0</v>
      </c>
      <c r="J67" s="25"/>
      <c r="K67" s="26">
        <f t="shared" si="12"/>
        <v>0</v>
      </c>
      <c r="L67" s="25"/>
      <c r="M67" s="32">
        <f t="shared" si="14"/>
        <v>0</v>
      </c>
      <c r="N67" s="28">
        <f t="shared" si="15"/>
        <v>0</v>
      </c>
    </row>
    <row r="68" spans="1:14" x14ac:dyDescent="0.25">
      <c r="A68" s="3"/>
      <c r="B68" s="1"/>
      <c r="C68" s="2" t="s">
        <v>34</v>
      </c>
      <c r="D68" s="21"/>
      <c r="E68" s="22" t="s">
        <v>50</v>
      </c>
      <c r="F68" s="23"/>
      <c r="G68" s="24">
        <f t="shared" si="13"/>
        <v>0</v>
      </c>
      <c r="H68" s="25"/>
      <c r="I68" s="26">
        <f t="shared" si="11"/>
        <v>0</v>
      </c>
      <c r="J68" s="25"/>
      <c r="K68" s="26">
        <f t="shared" si="12"/>
        <v>0</v>
      </c>
      <c r="L68" s="25"/>
      <c r="M68" s="32">
        <f t="shared" si="14"/>
        <v>0</v>
      </c>
      <c r="N68" s="28">
        <f t="shared" si="15"/>
        <v>0</v>
      </c>
    </row>
    <row r="69" spans="1:14" x14ac:dyDescent="0.25">
      <c r="A69" s="3"/>
      <c r="B69" s="1"/>
      <c r="C69" s="2" t="s">
        <v>56</v>
      </c>
      <c r="D69" s="21"/>
      <c r="E69" s="22" t="s">
        <v>50</v>
      </c>
      <c r="F69" s="23"/>
      <c r="G69" s="24">
        <f t="shared" si="13"/>
        <v>0</v>
      </c>
      <c r="H69" s="25"/>
      <c r="I69" s="26">
        <f t="shared" si="11"/>
        <v>0</v>
      </c>
      <c r="J69" s="25"/>
      <c r="K69" s="26">
        <f t="shared" si="12"/>
        <v>0</v>
      </c>
      <c r="L69" s="25"/>
      <c r="M69" s="32">
        <f t="shared" si="14"/>
        <v>0</v>
      </c>
      <c r="N69" s="28">
        <f t="shared" si="15"/>
        <v>0</v>
      </c>
    </row>
    <row r="70" spans="1:14" x14ac:dyDescent="0.25">
      <c r="A70" s="3"/>
      <c r="B70" s="1"/>
      <c r="C70" s="2" t="s">
        <v>57</v>
      </c>
      <c r="D70" s="21"/>
      <c r="E70" s="22" t="s">
        <v>50</v>
      </c>
      <c r="F70" s="23"/>
      <c r="G70" s="24">
        <f t="shared" si="13"/>
        <v>0</v>
      </c>
      <c r="H70" s="25"/>
      <c r="I70" s="26">
        <f t="shared" si="11"/>
        <v>0</v>
      </c>
      <c r="J70" s="25"/>
      <c r="K70" s="26">
        <f t="shared" si="12"/>
        <v>0</v>
      </c>
      <c r="L70" s="25"/>
      <c r="M70" s="32">
        <f t="shared" si="14"/>
        <v>0</v>
      </c>
      <c r="N70" s="28">
        <f t="shared" si="15"/>
        <v>0</v>
      </c>
    </row>
    <row r="71" spans="1:14" x14ac:dyDescent="0.25">
      <c r="A71" s="3"/>
      <c r="B71" s="1"/>
      <c r="C71" s="5" t="s">
        <v>58</v>
      </c>
      <c r="D71" s="21"/>
      <c r="E71" s="22" t="s">
        <v>50</v>
      </c>
      <c r="F71" s="23"/>
      <c r="G71" s="24">
        <f t="shared" si="13"/>
        <v>0</v>
      </c>
      <c r="H71" s="25"/>
      <c r="I71" s="26">
        <f t="shared" si="11"/>
        <v>0</v>
      </c>
      <c r="J71" s="25"/>
      <c r="K71" s="26">
        <f t="shared" si="12"/>
        <v>0</v>
      </c>
      <c r="L71" s="25"/>
      <c r="M71" s="32">
        <f t="shared" si="14"/>
        <v>0</v>
      </c>
      <c r="N71" s="28">
        <f t="shared" si="15"/>
        <v>0</v>
      </c>
    </row>
    <row r="72" spans="1:14" s="1" customFormat="1" x14ac:dyDescent="0.25">
      <c r="A72" s="3"/>
      <c r="C72" s="5" t="s">
        <v>59</v>
      </c>
      <c r="D72" s="29">
        <f>SUM(D73:D80)</f>
        <v>0</v>
      </c>
      <c r="E72" s="22" t="s">
        <v>50</v>
      </c>
      <c r="F72" s="30"/>
      <c r="G72" s="24"/>
      <c r="H72" s="27"/>
      <c r="I72" s="31"/>
      <c r="J72" s="27"/>
      <c r="K72" s="31"/>
      <c r="L72" s="27"/>
      <c r="M72" s="32"/>
      <c r="N72" s="28"/>
    </row>
    <row r="73" spans="1:14" x14ac:dyDescent="0.25">
      <c r="A73" s="3"/>
      <c r="B73" s="1"/>
      <c r="C73" s="2" t="s">
        <v>27</v>
      </c>
      <c r="D73" s="21"/>
      <c r="E73" s="22" t="s">
        <v>50</v>
      </c>
      <c r="F73" s="23"/>
      <c r="G73" s="24">
        <f t="shared" si="10"/>
        <v>0</v>
      </c>
      <c r="H73" s="25"/>
      <c r="I73" s="26">
        <f t="shared" si="11"/>
        <v>0</v>
      </c>
      <c r="J73" s="25"/>
      <c r="K73" s="26">
        <f t="shared" si="12"/>
        <v>0</v>
      </c>
      <c r="L73" s="25"/>
      <c r="M73" s="32">
        <f t="shared" ref="M73:M82" si="16">D73*L73</f>
        <v>0</v>
      </c>
      <c r="N73" s="28">
        <f t="shared" ref="N73:N81" si="17">I73+K73+M73</f>
        <v>0</v>
      </c>
    </row>
    <row r="74" spans="1:14" x14ac:dyDescent="0.25">
      <c r="A74" s="3"/>
      <c r="B74" s="1"/>
      <c r="C74" s="2" t="s">
        <v>28</v>
      </c>
      <c r="D74" s="21"/>
      <c r="E74" s="22" t="s">
        <v>50</v>
      </c>
      <c r="F74" s="23"/>
      <c r="G74" s="24">
        <f t="shared" si="10"/>
        <v>0</v>
      </c>
      <c r="H74" s="25"/>
      <c r="I74" s="26">
        <f t="shared" si="11"/>
        <v>0</v>
      </c>
      <c r="J74" s="25"/>
      <c r="K74" s="26">
        <f t="shared" si="12"/>
        <v>0</v>
      </c>
      <c r="L74" s="25"/>
      <c r="M74" s="32">
        <f t="shared" si="16"/>
        <v>0</v>
      </c>
      <c r="N74" s="28">
        <f t="shared" si="17"/>
        <v>0</v>
      </c>
    </row>
    <row r="75" spans="1:14" x14ac:dyDescent="0.25">
      <c r="A75" s="3"/>
      <c r="B75" s="1"/>
      <c r="C75" s="2" t="s">
        <v>29</v>
      </c>
      <c r="D75" s="21"/>
      <c r="E75" s="22" t="s">
        <v>50</v>
      </c>
      <c r="F75" s="23"/>
      <c r="G75" s="24">
        <f t="shared" si="10"/>
        <v>0</v>
      </c>
      <c r="H75" s="25"/>
      <c r="I75" s="26">
        <f t="shared" si="11"/>
        <v>0</v>
      </c>
      <c r="J75" s="25"/>
      <c r="K75" s="26">
        <f t="shared" si="12"/>
        <v>0</v>
      </c>
      <c r="L75" s="25"/>
      <c r="M75" s="32">
        <f t="shared" si="16"/>
        <v>0</v>
      </c>
      <c r="N75" s="28">
        <f t="shared" si="17"/>
        <v>0</v>
      </c>
    </row>
    <row r="76" spans="1:14" x14ac:dyDescent="0.25">
      <c r="A76" s="3"/>
      <c r="B76" s="1"/>
      <c r="C76" s="2" t="s">
        <v>30</v>
      </c>
      <c r="D76" s="21"/>
      <c r="E76" s="22" t="s">
        <v>50</v>
      </c>
      <c r="F76" s="23"/>
      <c r="G76" s="24">
        <f t="shared" si="10"/>
        <v>0</v>
      </c>
      <c r="H76" s="25"/>
      <c r="I76" s="26">
        <f t="shared" si="11"/>
        <v>0</v>
      </c>
      <c r="J76" s="25"/>
      <c r="K76" s="26">
        <f t="shared" si="12"/>
        <v>0</v>
      </c>
      <c r="L76" s="25"/>
      <c r="M76" s="32">
        <f t="shared" si="16"/>
        <v>0</v>
      </c>
      <c r="N76" s="28">
        <f t="shared" si="17"/>
        <v>0</v>
      </c>
    </row>
    <row r="77" spans="1:14" x14ac:dyDescent="0.25">
      <c r="A77" s="3"/>
      <c r="B77" s="1"/>
      <c r="C77" s="2" t="s">
        <v>31</v>
      </c>
      <c r="D77" s="21"/>
      <c r="E77" s="22" t="s">
        <v>50</v>
      </c>
      <c r="F77" s="23"/>
      <c r="G77" s="24">
        <f t="shared" si="10"/>
        <v>0</v>
      </c>
      <c r="H77" s="25"/>
      <c r="I77" s="26">
        <f t="shared" si="11"/>
        <v>0</v>
      </c>
      <c r="J77" s="25"/>
      <c r="K77" s="26">
        <f t="shared" si="12"/>
        <v>0</v>
      </c>
      <c r="L77" s="25"/>
      <c r="M77" s="32">
        <f t="shared" si="16"/>
        <v>0</v>
      </c>
      <c r="N77" s="28">
        <f t="shared" si="17"/>
        <v>0</v>
      </c>
    </row>
    <row r="78" spans="1:14" x14ac:dyDescent="0.25">
      <c r="A78" s="3"/>
      <c r="B78" s="1"/>
      <c r="C78" s="2" t="s">
        <v>32</v>
      </c>
      <c r="D78" s="21"/>
      <c r="E78" s="22" t="s">
        <v>50</v>
      </c>
      <c r="F78" s="23"/>
      <c r="G78" s="24">
        <f t="shared" si="10"/>
        <v>0</v>
      </c>
      <c r="H78" s="25"/>
      <c r="I78" s="26">
        <f t="shared" si="11"/>
        <v>0</v>
      </c>
      <c r="J78" s="25"/>
      <c r="K78" s="26">
        <f t="shared" si="12"/>
        <v>0</v>
      </c>
      <c r="L78" s="25"/>
      <c r="M78" s="32">
        <f t="shared" si="16"/>
        <v>0</v>
      </c>
      <c r="N78" s="28">
        <f t="shared" si="17"/>
        <v>0</v>
      </c>
    </row>
    <row r="79" spans="1:14" x14ac:dyDescent="0.25">
      <c r="A79" s="3"/>
      <c r="B79" s="1"/>
      <c r="C79" s="2" t="s">
        <v>33</v>
      </c>
      <c r="D79" s="21"/>
      <c r="E79" s="22" t="s">
        <v>50</v>
      </c>
      <c r="F79" s="23"/>
      <c r="G79" s="24">
        <f t="shared" si="10"/>
        <v>0</v>
      </c>
      <c r="H79" s="25"/>
      <c r="I79" s="26">
        <f t="shared" si="11"/>
        <v>0</v>
      </c>
      <c r="J79" s="25"/>
      <c r="K79" s="26">
        <f t="shared" si="12"/>
        <v>0</v>
      </c>
      <c r="L79" s="25"/>
      <c r="M79" s="32">
        <f t="shared" si="16"/>
        <v>0</v>
      </c>
      <c r="N79" s="28">
        <f t="shared" si="17"/>
        <v>0</v>
      </c>
    </row>
    <row r="80" spans="1:14" x14ac:dyDescent="0.25">
      <c r="A80" s="3"/>
      <c r="B80" s="1"/>
      <c r="C80" s="2" t="s">
        <v>34</v>
      </c>
      <c r="D80" s="21"/>
      <c r="E80" s="22" t="s">
        <v>50</v>
      </c>
      <c r="F80" s="23"/>
      <c r="G80" s="24">
        <f t="shared" si="10"/>
        <v>0</v>
      </c>
      <c r="H80" s="25"/>
      <c r="I80" s="26">
        <f t="shared" si="11"/>
        <v>0</v>
      </c>
      <c r="J80" s="25"/>
      <c r="K80" s="26">
        <f t="shared" si="12"/>
        <v>0</v>
      </c>
      <c r="L80" s="25"/>
      <c r="M80" s="32">
        <f t="shared" si="16"/>
        <v>0</v>
      </c>
      <c r="N80" s="28">
        <f t="shared" si="17"/>
        <v>0</v>
      </c>
    </row>
    <row r="81" spans="1:14" x14ac:dyDescent="0.25">
      <c r="A81" s="3"/>
      <c r="B81" s="1"/>
      <c r="C81" s="5" t="s">
        <v>60</v>
      </c>
      <c r="D81" s="21"/>
      <c r="E81" s="22" t="s">
        <v>50</v>
      </c>
      <c r="F81" s="23"/>
      <c r="G81" s="24">
        <f>D81*F81</f>
        <v>0</v>
      </c>
      <c r="H81" s="25"/>
      <c r="I81" s="26">
        <f>G81*H81</f>
        <v>0</v>
      </c>
      <c r="J81" s="25"/>
      <c r="K81" s="26">
        <f>D81*J81</f>
        <v>0</v>
      </c>
      <c r="L81" s="25"/>
      <c r="M81" s="32">
        <f t="shared" si="16"/>
        <v>0</v>
      </c>
      <c r="N81" s="28">
        <f t="shared" si="17"/>
        <v>0</v>
      </c>
    </row>
    <row r="82" spans="1:14" x14ac:dyDescent="0.25">
      <c r="A82" s="3"/>
      <c r="B82" s="1"/>
      <c r="C82" s="5" t="s">
        <v>61</v>
      </c>
      <c r="D82" s="21"/>
      <c r="E82" s="22" t="s">
        <v>50</v>
      </c>
      <c r="F82" s="23"/>
      <c r="G82" s="24">
        <f>D82*F82</f>
        <v>0</v>
      </c>
      <c r="H82" s="25"/>
      <c r="I82" s="26">
        <f>G82*H82</f>
        <v>0</v>
      </c>
      <c r="J82" s="25"/>
      <c r="K82" s="26">
        <f>D82*J82</f>
        <v>0</v>
      </c>
      <c r="L82" s="25"/>
      <c r="M82" s="32">
        <f t="shared" si="16"/>
        <v>0</v>
      </c>
      <c r="N82" s="28">
        <f>SUM(M82,K82,I82,G82)</f>
        <v>0</v>
      </c>
    </row>
    <row r="83" spans="1:14" s="1" customFormat="1" x14ac:dyDescent="0.25">
      <c r="A83" s="3"/>
      <c r="C83" s="5" t="s">
        <v>62</v>
      </c>
      <c r="D83" s="29">
        <f>SUM(D84:D91)</f>
        <v>0</v>
      </c>
      <c r="E83" s="22" t="s">
        <v>25</v>
      </c>
      <c r="F83" s="30"/>
      <c r="G83" s="24"/>
      <c r="H83" s="27"/>
      <c r="I83" s="31"/>
      <c r="J83" s="27"/>
      <c r="K83" s="31"/>
      <c r="L83" s="27"/>
      <c r="M83" s="32"/>
      <c r="N83" s="28"/>
    </row>
    <row r="84" spans="1:14" x14ac:dyDescent="0.25">
      <c r="A84" s="3"/>
      <c r="B84" s="1"/>
      <c r="C84" s="2" t="s">
        <v>27</v>
      </c>
      <c r="D84" s="21"/>
      <c r="E84" s="22" t="s">
        <v>25</v>
      </c>
      <c r="F84" s="23"/>
      <c r="G84" s="24">
        <f t="shared" si="10"/>
        <v>0</v>
      </c>
      <c r="H84" s="25"/>
      <c r="I84" s="26">
        <f t="shared" si="11"/>
        <v>0</v>
      </c>
      <c r="J84" s="27"/>
      <c r="K84" s="31"/>
      <c r="L84" s="27"/>
      <c r="M84" s="32"/>
      <c r="N84" s="28">
        <f t="shared" ref="N84:N91" si="18">I84+K84+M84</f>
        <v>0</v>
      </c>
    </row>
    <row r="85" spans="1:14" x14ac:dyDescent="0.25">
      <c r="A85" s="3"/>
      <c r="B85" s="1"/>
      <c r="C85" s="2" t="s">
        <v>28</v>
      </c>
      <c r="D85" s="21"/>
      <c r="E85" s="22" t="s">
        <v>25</v>
      </c>
      <c r="F85" s="23"/>
      <c r="G85" s="24">
        <f t="shared" si="10"/>
        <v>0</v>
      </c>
      <c r="H85" s="25"/>
      <c r="I85" s="26">
        <f t="shared" si="11"/>
        <v>0</v>
      </c>
      <c r="J85" s="27"/>
      <c r="K85" s="31"/>
      <c r="L85" s="27"/>
      <c r="M85" s="32"/>
      <c r="N85" s="28">
        <f t="shared" si="18"/>
        <v>0</v>
      </c>
    </row>
    <row r="86" spans="1:14" x14ac:dyDescent="0.25">
      <c r="A86" s="3"/>
      <c r="B86" s="1"/>
      <c r="C86" s="2" t="s">
        <v>29</v>
      </c>
      <c r="D86" s="21"/>
      <c r="E86" s="22" t="s">
        <v>25</v>
      </c>
      <c r="F86" s="23"/>
      <c r="G86" s="24">
        <f t="shared" si="10"/>
        <v>0</v>
      </c>
      <c r="H86" s="25"/>
      <c r="I86" s="26">
        <f t="shared" si="11"/>
        <v>0</v>
      </c>
      <c r="J86" s="27"/>
      <c r="K86" s="31"/>
      <c r="L86" s="27"/>
      <c r="M86" s="32"/>
      <c r="N86" s="28">
        <f t="shared" si="18"/>
        <v>0</v>
      </c>
    </row>
    <row r="87" spans="1:14" x14ac:dyDescent="0.25">
      <c r="A87" s="3"/>
      <c r="B87" s="1"/>
      <c r="C87" s="2" t="s">
        <v>30</v>
      </c>
      <c r="D87" s="21"/>
      <c r="E87" s="22" t="s">
        <v>25</v>
      </c>
      <c r="F87" s="23"/>
      <c r="G87" s="24">
        <f t="shared" si="10"/>
        <v>0</v>
      </c>
      <c r="H87" s="25"/>
      <c r="I87" s="26">
        <f t="shared" si="11"/>
        <v>0</v>
      </c>
      <c r="J87" s="27"/>
      <c r="K87" s="31"/>
      <c r="L87" s="27"/>
      <c r="M87" s="32"/>
      <c r="N87" s="28">
        <f t="shared" si="18"/>
        <v>0</v>
      </c>
    </row>
    <row r="88" spans="1:14" x14ac:dyDescent="0.25">
      <c r="A88" s="3"/>
      <c r="B88" s="1"/>
      <c r="C88" s="2" t="s">
        <v>31</v>
      </c>
      <c r="D88" s="21"/>
      <c r="E88" s="22" t="s">
        <v>25</v>
      </c>
      <c r="F88" s="23"/>
      <c r="G88" s="24">
        <f t="shared" si="10"/>
        <v>0</v>
      </c>
      <c r="H88" s="25"/>
      <c r="I88" s="26">
        <f t="shared" si="11"/>
        <v>0</v>
      </c>
      <c r="J88" s="27"/>
      <c r="K88" s="31"/>
      <c r="L88" s="27"/>
      <c r="M88" s="32"/>
      <c r="N88" s="28">
        <f t="shared" si="18"/>
        <v>0</v>
      </c>
    </row>
    <row r="89" spans="1:14" x14ac:dyDescent="0.25">
      <c r="A89" s="3"/>
      <c r="B89" s="1"/>
      <c r="C89" s="2" t="s">
        <v>32</v>
      </c>
      <c r="D89" s="21"/>
      <c r="E89" s="22" t="s">
        <v>25</v>
      </c>
      <c r="F89" s="23"/>
      <c r="G89" s="24">
        <f t="shared" si="10"/>
        <v>0</v>
      </c>
      <c r="H89" s="25"/>
      <c r="I89" s="26">
        <f t="shared" si="11"/>
        <v>0</v>
      </c>
      <c r="J89" s="27"/>
      <c r="K89" s="31"/>
      <c r="L89" s="27"/>
      <c r="M89" s="32"/>
      <c r="N89" s="28">
        <f t="shared" si="18"/>
        <v>0</v>
      </c>
    </row>
    <row r="90" spans="1:14" x14ac:dyDescent="0.25">
      <c r="A90" s="3"/>
      <c r="B90" s="1"/>
      <c r="C90" s="2" t="s">
        <v>33</v>
      </c>
      <c r="D90" s="21"/>
      <c r="E90" s="22" t="s">
        <v>25</v>
      </c>
      <c r="F90" s="23"/>
      <c r="G90" s="24">
        <f t="shared" si="10"/>
        <v>0</v>
      </c>
      <c r="H90" s="25"/>
      <c r="I90" s="26">
        <f t="shared" si="11"/>
        <v>0</v>
      </c>
      <c r="J90" s="27"/>
      <c r="K90" s="31"/>
      <c r="L90" s="27"/>
      <c r="M90" s="32"/>
      <c r="N90" s="28">
        <f t="shared" si="18"/>
        <v>0</v>
      </c>
    </row>
    <row r="91" spans="1:14" x14ac:dyDescent="0.25">
      <c r="A91" s="3"/>
      <c r="B91" s="1"/>
      <c r="C91" s="2" t="s">
        <v>34</v>
      </c>
      <c r="D91" s="21"/>
      <c r="E91" s="22" t="s">
        <v>25</v>
      </c>
      <c r="F91" s="23"/>
      <c r="G91" s="24">
        <f t="shared" si="10"/>
        <v>0</v>
      </c>
      <c r="H91" s="25"/>
      <c r="I91" s="26">
        <f t="shared" si="11"/>
        <v>0</v>
      </c>
      <c r="J91" s="27"/>
      <c r="K91" s="31"/>
      <c r="L91" s="27"/>
      <c r="M91" s="32"/>
      <c r="N91" s="28">
        <f t="shared" si="18"/>
        <v>0</v>
      </c>
    </row>
    <row r="92" spans="1:14" s="1" customFormat="1" x14ac:dyDescent="0.25">
      <c r="A92" s="3"/>
      <c r="C92" s="5" t="s">
        <v>63</v>
      </c>
      <c r="D92" s="38">
        <f>SUM(D93:D96)</f>
        <v>0</v>
      </c>
      <c r="E92" s="39" t="s">
        <v>25</v>
      </c>
      <c r="F92" s="30"/>
      <c r="G92" s="38"/>
      <c r="H92" s="27"/>
      <c r="I92" s="38"/>
      <c r="J92" s="27"/>
      <c r="K92" s="31"/>
      <c r="L92" s="27"/>
      <c r="M92" s="32"/>
      <c r="N92" s="28"/>
    </row>
    <row r="93" spans="1:14" x14ac:dyDescent="0.25">
      <c r="A93" s="3"/>
      <c r="B93" s="1"/>
      <c r="C93" s="5" t="s">
        <v>64</v>
      </c>
      <c r="D93" s="40"/>
      <c r="E93" s="39" t="s">
        <v>25</v>
      </c>
      <c r="F93" s="23"/>
      <c r="G93" s="41">
        <f>D93*F93</f>
        <v>0</v>
      </c>
      <c r="H93" s="25"/>
      <c r="I93" s="26">
        <f t="shared" si="11"/>
        <v>0</v>
      </c>
      <c r="J93" s="27"/>
      <c r="K93" s="31"/>
      <c r="L93" s="25"/>
      <c r="M93" s="32">
        <f>L93*G93</f>
        <v>0</v>
      </c>
      <c r="N93" s="28">
        <f t="shared" ref="N93:N100" si="19">I93+K93+M93</f>
        <v>0</v>
      </c>
    </row>
    <row r="94" spans="1:14" x14ac:dyDescent="0.25">
      <c r="A94" s="3"/>
      <c r="B94" s="1"/>
      <c r="C94" s="5" t="s">
        <v>19</v>
      </c>
      <c r="D94" s="40"/>
      <c r="E94" s="39" t="s">
        <v>25</v>
      </c>
      <c r="F94" s="23"/>
      <c r="G94" s="41">
        <f>D94*F94</f>
        <v>0</v>
      </c>
      <c r="H94" s="25"/>
      <c r="I94" s="26">
        <f t="shared" si="11"/>
        <v>0</v>
      </c>
      <c r="J94" s="27"/>
      <c r="K94" s="31"/>
      <c r="L94" s="25"/>
      <c r="M94" s="42">
        <f t="shared" ref="M94:M96" si="20">L94*G94</f>
        <v>0</v>
      </c>
      <c r="N94" s="28">
        <f t="shared" si="19"/>
        <v>0</v>
      </c>
    </row>
    <row r="95" spans="1:14" x14ac:dyDescent="0.25">
      <c r="A95" s="3"/>
      <c r="B95" s="1"/>
      <c r="C95" s="5" t="s">
        <v>18</v>
      </c>
      <c r="D95" s="40"/>
      <c r="E95" s="39" t="s">
        <v>25</v>
      </c>
      <c r="F95" s="23"/>
      <c r="G95" s="41">
        <f>D95*F95</f>
        <v>0</v>
      </c>
      <c r="H95" s="25"/>
      <c r="I95" s="26">
        <f t="shared" si="11"/>
        <v>0</v>
      </c>
      <c r="J95" s="27"/>
      <c r="K95" s="31"/>
      <c r="L95" s="25"/>
      <c r="M95" s="42">
        <f t="shared" si="20"/>
        <v>0</v>
      </c>
      <c r="N95" s="28">
        <f t="shared" si="19"/>
        <v>0</v>
      </c>
    </row>
    <row r="96" spans="1:14" x14ac:dyDescent="0.25">
      <c r="A96" s="3"/>
      <c r="B96" s="1"/>
      <c r="C96" s="5" t="s">
        <v>65</v>
      </c>
      <c r="D96" s="40"/>
      <c r="E96" s="39" t="s">
        <v>25</v>
      </c>
      <c r="F96" s="23"/>
      <c r="G96" s="41">
        <f>D96*F96</f>
        <v>0</v>
      </c>
      <c r="H96" s="25"/>
      <c r="I96" s="26">
        <f t="shared" si="11"/>
        <v>0</v>
      </c>
      <c r="J96" s="27"/>
      <c r="K96" s="31"/>
      <c r="L96" s="25"/>
      <c r="M96" s="42">
        <f t="shared" si="20"/>
        <v>0</v>
      </c>
      <c r="N96" s="28">
        <f t="shared" si="19"/>
        <v>0</v>
      </c>
    </row>
    <row r="97" spans="1:14" x14ac:dyDescent="0.25">
      <c r="A97" s="3"/>
      <c r="B97" s="1"/>
      <c r="C97" s="5" t="s">
        <v>66</v>
      </c>
      <c r="D97" s="40"/>
      <c r="E97" s="39" t="s">
        <v>25</v>
      </c>
      <c r="F97" s="23"/>
      <c r="G97" s="24">
        <f t="shared" si="10"/>
        <v>0</v>
      </c>
      <c r="H97" s="25"/>
      <c r="I97" s="26">
        <f t="shared" si="11"/>
        <v>0</v>
      </c>
      <c r="J97" s="25"/>
      <c r="K97" s="26">
        <f>D97*J97</f>
        <v>0</v>
      </c>
      <c r="L97" s="25"/>
      <c r="M97" s="42">
        <f>L97*D97</f>
        <v>0</v>
      </c>
      <c r="N97" s="28">
        <f t="shared" si="19"/>
        <v>0</v>
      </c>
    </row>
    <row r="98" spans="1:14" x14ac:dyDescent="0.25">
      <c r="A98" s="3"/>
      <c r="B98" s="1"/>
      <c r="C98" s="5" t="s">
        <v>67</v>
      </c>
      <c r="D98" s="40"/>
      <c r="E98" s="22" t="s">
        <v>50</v>
      </c>
      <c r="F98" s="30"/>
      <c r="G98" s="24"/>
      <c r="H98" s="27"/>
      <c r="I98" s="19"/>
      <c r="J98" s="27"/>
      <c r="K98" s="31"/>
      <c r="L98" s="25"/>
      <c r="M98" s="32">
        <f>D98*L98</f>
        <v>0</v>
      </c>
      <c r="N98" s="28">
        <f t="shared" si="19"/>
        <v>0</v>
      </c>
    </row>
    <row r="99" spans="1:14" x14ac:dyDescent="0.25">
      <c r="A99" s="3"/>
      <c r="B99" s="1"/>
      <c r="C99" s="5" t="s">
        <v>44</v>
      </c>
      <c r="D99" s="21"/>
      <c r="E99" s="22" t="s">
        <v>45</v>
      </c>
      <c r="F99" s="30"/>
      <c r="G99" s="24"/>
      <c r="H99" s="27"/>
      <c r="I99" s="31"/>
      <c r="J99" s="27"/>
      <c r="K99" s="31"/>
      <c r="L99" s="25"/>
      <c r="M99" s="32">
        <f>L99*D99</f>
        <v>0</v>
      </c>
      <c r="N99" s="28">
        <f t="shared" si="19"/>
        <v>0</v>
      </c>
    </row>
    <row r="100" spans="1:14" s="1" customFormat="1" x14ac:dyDescent="0.25">
      <c r="A100" s="3"/>
      <c r="D100" s="18"/>
      <c r="E100" s="33" t="s">
        <v>68</v>
      </c>
      <c r="F100" s="20"/>
      <c r="G100" s="34">
        <f>SUBTOTAL(9,G55:G98)</f>
        <v>0</v>
      </c>
      <c r="H100" s="20"/>
      <c r="I100" s="36">
        <f>SUBTOTAL(9,I55:I98)</f>
        <v>0</v>
      </c>
      <c r="J100" s="27"/>
      <c r="K100" s="35">
        <f>SUBTOTAL(9,K55:K98)</f>
        <v>0</v>
      </c>
      <c r="L100" s="27"/>
      <c r="M100" s="36">
        <f>SUBTOTAL(9,M55:M99)</f>
        <v>0</v>
      </c>
      <c r="N100" s="36">
        <f t="shared" si="19"/>
        <v>0</v>
      </c>
    </row>
    <row r="101" spans="1:14" s="1" customFormat="1" x14ac:dyDescent="0.25">
      <c r="A101" s="3"/>
      <c r="D101" s="18"/>
      <c r="E101" s="33" t="s">
        <v>69</v>
      </c>
      <c r="F101" s="20"/>
      <c r="G101" s="20"/>
      <c r="H101" s="20"/>
      <c r="I101" s="19"/>
      <c r="J101" s="27"/>
      <c r="K101" s="22"/>
      <c r="L101" s="27"/>
      <c r="M101" s="22"/>
      <c r="N101" s="37">
        <f>N100</f>
        <v>0</v>
      </c>
    </row>
    <row r="102" spans="1:14" s="1" customFormat="1" x14ac:dyDescent="0.25">
      <c r="A102" s="3"/>
      <c r="D102" s="18"/>
      <c r="E102" s="33"/>
      <c r="F102" s="20"/>
      <c r="G102" s="20"/>
      <c r="H102" s="20"/>
      <c r="I102" s="19"/>
      <c r="J102" s="27"/>
      <c r="K102" s="22"/>
      <c r="L102" s="27"/>
      <c r="M102" s="22"/>
      <c r="N102" s="37"/>
    </row>
    <row r="103" spans="1:14" s="1" customFormat="1" x14ac:dyDescent="0.25">
      <c r="A103" s="3"/>
      <c r="B103" s="4" t="s">
        <v>70</v>
      </c>
      <c r="D103" s="38"/>
      <c r="E103" s="22"/>
      <c r="F103" s="30"/>
      <c r="G103" s="24"/>
      <c r="H103" s="27"/>
      <c r="I103" s="31"/>
      <c r="J103" s="27"/>
      <c r="K103" s="31"/>
      <c r="L103" s="20"/>
      <c r="M103" s="19"/>
      <c r="N103" s="28"/>
    </row>
    <row r="104" spans="1:14" x14ac:dyDescent="0.25">
      <c r="A104" s="3"/>
      <c r="B104" s="4"/>
      <c r="C104" s="5" t="s">
        <v>71</v>
      </c>
      <c r="D104" s="40"/>
      <c r="E104" s="22" t="s">
        <v>72</v>
      </c>
      <c r="F104" s="23"/>
      <c r="G104" s="24">
        <f t="shared" ref="G104:G116" si="21">D104*F104</f>
        <v>0</v>
      </c>
      <c r="H104" s="25"/>
      <c r="I104" s="26">
        <f t="shared" ref="I104:I112" si="22">G104*H104</f>
        <v>0</v>
      </c>
      <c r="J104" s="25"/>
      <c r="K104" s="26">
        <f t="shared" ref="K104:K118" si="23">D104*J104</f>
        <v>0</v>
      </c>
      <c r="L104" s="20"/>
      <c r="M104" s="19"/>
      <c r="N104" s="28">
        <f t="shared" ref="N104:N119" si="24">I104+K104+M104</f>
        <v>0</v>
      </c>
    </row>
    <row r="105" spans="1:14" x14ac:dyDescent="0.25">
      <c r="A105" s="3"/>
      <c r="B105" s="4"/>
      <c r="C105" s="5" t="s">
        <v>73</v>
      </c>
      <c r="D105" s="40"/>
      <c r="E105" s="22" t="s">
        <v>72</v>
      </c>
      <c r="F105" s="23"/>
      <c r="G105" s="24">
        <f t="shared" si="21"/>
        <v>0</v>
      </c>
      <c r="H105" s="25"/>
      <c r="I105" s="26">
        <f t="shared" si="22"/>
        <v>0</v>
      </c>
      <c r="J105" s="25"/>
      <c r="K105" s="26">
        <f t="shared" si="23"/>
        <v>0</v>
      </c>
      <c r="L105" s="20"/>
      <c r="M105" s="19"/>
      <c r="N105" s="28">
        <f t="shared" si="24"/>
        <v>0</v>
      </c>
    </row>
    <row r="106" spans="1:14" x14ac:dyDescent="0.25">
      <c r="A106" s="3"/>
      <c r="B106" s="4"/>
      <c r="C106" s="5" t="s">
        <v>74</v>
      </c>
      <c r="D106" s="40"/>
      <c r="E106" s="22" t="s">
        <v>72</v>
      </c>
      <c r="F106" s="23"/>
      <c r="G106" s="24">
        <f t="shared" si="21"/>
        <v>0</v>
      </c>
      <c r="H106" s="25"/>
      <c r="I106" s="26">
        <f t="shared" si="22"/>
        <v>0</v>
      </c>
      <c r="J106" s="25"/>
      <c r="K106" s="26">
        <f t="shared" si="23"/>
        <v>0</v>
      </c>
      <c r="L106" s="20"/>
      <c r="M106" s="19"/>
      <c r="N106" s="28">
        <f t="shared" si="24"/>
        <v>0</v>
      </c>
    </row>
    <row r="107" spans="1:14" x14ac:dyDescent="0.25">
      <c r="A107" s="3"/>
      <c r="B107" s="4"/>
      <c r="C107" s="5" t="s">
        <v>75</v>
      </c>
      <c r="D107" s="40"/>
      <c r="E107" s="22" t="s">
        <v>72</v>
      </c>
      <c r="F107" s="23"/>
      <c r="G107" s="24">
        <f t="shared" si="21"/>
        <v>0</v>
      </c>
      <c r="H107" s="25"/>
      <c r="I107" s="26">
        <f t="shared" si="22"/>
        <v>0</v>
      </c>
      <c r="J107" s="25"/>
      <c r="K107" s="26">
        <f t="shared" si="23"/>
        <v>0</v>
      </c>
      <c r="L107" s="20"/>
      <c r="M107" s="19"/>
      <c r="N107" s="28">
        <f t="shared" si="24"/>
        <v>0</v>
      </c>
    </row>
    <row r="108" spans="1:14" x14ac:dyDescent="0.25">
      <c r="A108" s="3"/>
      <c r="B108" s="4"/>
      <c r="C108" s="5" t="s">
        <v>76</v>
      </c>
      <c r="D108" s="40"/>
      <c r="E108" s="22" t="s">
        <v>72</v>
      </c>
      <c r="F108" s="23"/>
      <c r="G108" s="24">
        <f t="shared" si="21"/>
        <v>0</v>
      </c>
      <c r="H108" s="25"/>
      <c r="I108" s="26">
        <f t="shared" si="22"/>
        <v>0</v>
      </c>
      <c r="J108" s="25"/>
      <c r="K108" s="26">
        <f t="shared" si="23"/>
        <v>0</v>
      </c>
      <c r="L108" s="20"/>
      <c r="M108" s="19"/>
      <c r="N108" s="28">
        <f t="shared" si="24"/>
        <v>0</v>
      </c>
    </row>
    <row r="109" spans="1:14" ht="15.75" customHeight="1" x14ac:dyDescent="0.25">
      <c r="A109" s="3"/>
      <c r="B109" s="4"/>
      <c r="C109" s="5" t="s">
        <v>77</v>
      </c>
      <c r="D109" s="40"/>
      <c r="E109" s="22" t="s">
        <v>72</v>
      </c>
      <c r="F109" s="23"/>
      <c r="G109" s="24">
        <f t="shared" si="21"/>
        <v>0</v>
      </c>
      <c r="H109" s="25"/>
      <c r="I109" s="26">
        <f t="shared" si="22"/>
        <v>0</v>
      </c>
      <c r="J109" s="25"/>
      <c r="K109" s="26">
        <f t="shared" si="23"/>
        <v>0</v>
      </c>
      <c r="L109" s="20"/>
      <c r="M109" s="19"/>
      <c r="N109" s="28">
        <f t="shared" si="24"/>
        <v>0</v>
      </c>
    </row>
    <row r="110" spans="1:14" ht="15.75" customHeight="1" x14ac:dyDescent="0.25">
      <c r="A110" s="3"/>
      <c r="B110" s="4"/>
      <c r="C110" s="5" t="s">
        <v>78</v>
      </c>
      <c r="D110" s="40"/>
      <c r="E110" s="22" t="s">
        <v>72</v>
      </c>
      <c r="F110" s="23"/>
      <c r="G110" s="24">
        <f t="shared" si="21"/>
        <v>0</v>
      </c>
      <c r="H110" s="25"/>
      <c r="I110" s="26">
        <f t="shared" si="22"/>
        <v>0</v>
      </c>
      <c r="J110" s="25"/>
      <c r="K110" s="26">
        <f t="shared" si="23"/>
        <v>0</v>
      </c>
      <c r="L110" s="20"/>
      <c r="M110" s="19"/>
      <c r="N110" s="28">
        <f t="shared" si="24"/>
        <v>0</v>
      </c>
    </row>
    <row r="111" spans="1:14" ht="15.75" customHeight="1" x14ac:dyDescent="0.25">
      <c r="A111" s="3"/>
      <c r="B111" s="4"/>
      <c r="C111" s="5" t="s">
        <v>79</v>
      </c>
      <c r="D111" s="40"/>
      <c r="E111" s="22" t="s">
        <v>72</v>
      </c>
      <c r="F111" s="23"/>
      <c r="G111" s="24">
        <f t="shared" si="21"/>
        <v>0</v>
      </c>
      <c r="H111" s="25"/>
      <c r="I111" s="26">
        <f t="shared" si="22"/>
        <v>0</v>
      </c>
      <c r="J111" s="25"/>
      <c r="K111" s="26">
        <f t="shared" si="23"/>
        <v>0</v>
      </c>
      <c r="L111" s="20"/>
      <c r="M111" s="19"/>
      <c r="N111" s="28">
        <f t="shared" si="24"/>
        <v>0</v>
      </c>
    </row>
    <row r="112" spans="1:14" x14ac:dyDescent="0.25">
      <c r="A112" s="3"/>
      <c r="B112" s="4"/>
      <c r="C112" s="5" t="s">
        <v>80</v>
      </c>
      <c r="D112" s="40"/>
      <c r="E112" s="22" t="s">
        <v>72</v>
      </c>
      <c r="F112" s="23"/>
      <c r="G112" s="24">
        <f t="shared" si="21"/>
        <v>0</v>
      </c>
      <c r="H112" s="25"/>
      <c r="I112" s="26">
        <f t="shared" si="22"/>
        <v>0</v>
      </c>
      <c r="J112" s="25"/>
      <c r="K112" s="26">
        <f t="shared" si="23"/>
        <v>0</v>
      </c>
      <c r="L112" s="20"/>
      <c r="M112" s="19"/>
      <c r="N112" s="28">
        <f t="shared" si="24"/>
        <v>0</v>
      </c>
    </row>
    <row r="113" spans="1:14" x14ac:dyDescent="0.25">
      <c r="A113" s="3"/>
      <c r="B113" s="4"/>
      <c r="C113" s="5" t="s">
        <v>81</v>
      </c>
      <c r="D113" s="40"/>
      <c r="E113" s="22" t="s">
        <v>72</v>
      </c>
      <c r="F113" s="23"/>
      <c r="G113" s="24">
        <f t="shared" si="21"/>
        <v>0</v>
      </c>
      <c r="H113" s="25"/>
      <c r="I113" s="26">
        <f t="shared" ref="I113:I118" si="25">G113*H113</f>
        <v>0</v>
      </c>
      <c r="J113" s="25"/>
      <c r="K113" s="26">
        <f t="shared" si="23"/>
        <v>0</v>
      </c>
      <c r="L113" s="27"/>
      <c r="M113" s="32"/>
      <c r="N113" s="28">
        <f t="shared" si="24"/>
        <v>0</v>
      </c>
    </row>
    <row r="114" spans="1:14" x14ac:dyDescent="0.25">
      <c r="A114" s="3"/>
      <c r="B114" s="4"/>
      <c r="C114" s="5" t="s">
        <v>82</v>
      </c>
      <c r="D114" s="40"/>
      <c r="E114" s="22" t="s">
        <v>72</v>
      </c>
      <c r="F114" s="23"/>
      <c r="G114" s="24">
        <f t="shared" si="21"/>
        <v>0</v>
      </c>
      <c r="H114" s="25"/>
      <c r="I114" s="26">
        <f t="shared" si="25"/>
        <v>0</v>
      </c>
      <c r="J114" s="25"/>
      <c r="K114" s="26">
        <f t="shared" si="23"/>
        <v>0</v>
      </c>
      <c r="L114" s="27"/>
      <c r="M114" s="32"/>
      <c r="N114" s="28">
        <f t="shared" si="24"/>
        <v>0</v>
      </c>
    </row>
    <row r="115" spans="1:14" x14ac:dyDescent="0.25">
      <c r="A115" s="3"/>
      <c r="B115" s="4"/>
      <c r="C115" s="5" t="s">
        <v>83</v>
      </c>
      <c r="D115" s="40"/>
      <c r="E115" s="22" t="s">
        <v>72</v>
      </c>
      <c r="F115" s="23"/>
      <c r="G115" s="24">
        <f t="shared" si="21"/>
        <v>0</v>
      </c>
      <c r="H115" s="25"/>
      <c r="I115" s="26">
        <f t="shared" si="25"/>
        <v>0</v>
      </c>
      <c r="J115" s="25"/>
      <c r="K115" s="26">
        <f t="shared" si="23"/>
        <v>0</v>
      </c>
      <c r="L115" s="27"/>
      <c r="M115" s="32"/>
      <c r="N115" s="28">
        <f t="shared" si="24"/>
        <v>0</v>
      </c>
    </row>
    <row r="116" spans="1:14" x14ac:dyDescent="0.25">
      <c r="A116" s="3"/>
      <c r="B116" s="4"/>
      <c r="C116" s="5" t="s">
        <v>84</v>
      </c>
      <c r="D116" s="40"/>
      <c r="E116" s="22" t="s">
        <v>72</v>
      </c>
      <c r="F116" s="23"/>
      <c r="G116" s="24">
        <f t="shared" si="21"/>
        <v>0</v>
      </c>
      <c r="H116" s="25"/>
      <c r="I116" s="26">
        <f t="shared" si="25"/>
        <v>0</v>
      </c>
      <c r="J116" s="25"/>
      <c r="K116" s="26">
        <f t="shared" si="23"/>
        <v>0</v>
      </c>
      <c r="L116" s="27"/>
      <c r="M116" s="32"/>
      <c r="N116" s="28">
        <f t="shared" si="24"/>
        <v>0</v>
      </c>
    </row>
    <row r="117" spans="1:14" x14ac:dyDescent="0.25">
      <c r="A117" s="3"/>
      <c r="B117" s="1"/>
      <c r="C117" s="5" t="s">
        <v>85</v>
      </c>
      <c r="D117" s="40"/>
      <c r="E117" s="22" t="s">
        <v>72</v>
      </c>
      <c r="F117" s="23"/>
      <c r="G117" s="24">
        <f t="shared" ref="G117:G118" si="26">D117*F117</f>
        <v>0</v>
      </c>
      <c r="H117" s="25"/>
      <c r="I117" s="26">
        <f t="shared" si="25"/>
        <v>0</v>
      </c>
      <c r="J117" s="25"/>
      <c r="K117" s="26">
        <f t="shared" si="23"/>
        <v>0</v>
      </c>
      <c r="L117" s="27"/>
      <c r="M117" s="32"/>
      <c r="N117" s="28">
        <f t="shared" si="24"/>
        <v>0</v>
      </c>
    </row>
    <row r="118" spans="1:14" x14ac:dyDescent="0.25">
      <c r="A118" s="3"/>
      <c r="B118" s="1"/>
      <c r="C118" s="5" t="s">
        <v>86</v>
      </c>
      <c r="D118" s="40"/>
      <c r="E118" s="22" t="s">
        <v>72</v>
      </c>
      <c r="F118" s="23"/>
      <c r="G118" s="24">
        <f t="shared" si="26"/>
        <v>0</v>
      </c>
      <c r="H118" s="25"/>
      <c r="I118" s="26">
        <f t="shared" si="25"/>
        <v>0</v>
      </c>
      <c r="J118" s="25"/>
      <c r="K118" s="26">
        <f t="shared" si="23"/>
        <v>0</v>
      </c>
      <c r="L118" s="27"/>
      <c r="M118" s="32"/>
      <c r="N118" s="28">
        <f t="shared" si="24"/>
        <v>0</v>
      </c>
    </row>
    <row r="119" spans="1:14" x14ac:dyDescent="0.25">
      <c r="A119" s="3"/>
      <c r="B119" s="1"/>
      <c r="C119" s="5" t="s">
        <v>44</v>
      </c>
      <c r="D119" s="40"/>
      <c r="E119" s="22" t="s">
        <v>87</v>
      </c>
      <c r="F119" s="30"/>
      <c r="G119" s="24"/>
      <c r="H119" s="27"/>
      <c r="I119" s="31"/>
      <c r="J119" s="27"/>
      <c r="K119" s="31"/>
      <c r="L119" s="25"/>
      <c r="M119" s="32">
        <f>D119*L119</f>
        <v>0</v>
      </c>
      <c r="N119" s="28">
        <f t="shared" si="24"/>
        <v>0</v>
      </c>
    </row>
    <row r="120" spans="1:14" s="1" customFormat="1" x14ac:dyDescent="0.25">
      <c r="A120" s="3"/>
      <c r="D120" s="18"/>
      <c r="E120" s="33" t="s">
        <v>88</v>
      </c>
      <c r="F120" s="20"/>
      <c r="G120" s="34">
        <f>SUBTOTAL(9,G103:G118)</f>
        <v>0</v>
      </c>
      <c r="H120" s="20"/>
      <c r="I120" s="36">
        <f>SUBTOTAL(9,I103:I118)</f>
        <v>0</v>
      </c>
      <c r="J120" s="27"/>
      <c r="K120" s="36">
        <f>SUBTOTAL(9,K117:K118)</f>
        <v>0</v>
      </c>
      <c r="L120" s="27"/>
      <c r="M120" s="36">
        <f>SUBTOTAL(9,M104:M119)</f>
        <v>0</v>
      </c>
      <c r="N120" s="28">
        <f>I120+K120+M120</f>
        <v>0</v>
      </c>
    </row>
    <row r="121" spans="1:14" s="1" customFormat="1" x14ac:dyDescent="0.25">
      <c r="A121" s="3"/>
      <c r="D121" s="18"/>
      <c r="E121" s="33" t="s">
        <v>89</v>
      </c>
      <c r="F121" s="20"/>
      <c r="G121" s="20"/>
      <c r="H121" s="20"/>
      <c r="I121" s="19"/>
      <c r="J121" s="20"/>
      <c r="K121" s="19"/>
      <c r="L121" s="20"/>
      <c r="M121" s="19"/>
      <c r="N121" s="37">
        <f>N120</f>
        <v>0</v>
      </c>
    </row>
    <row r="122" spans="1:14" s="1" customFormat="1" x14ac:dyDescent="0.25">
      <c r="A122" s="3"/>
      <c r="D122" s="18"/>
      <c r="E122" s="19"/>
      <c r="F122" s="20"/>
      <c r="G122" s="20"/>
      <c r="H122" s="20"/>
      <c r="I122" s="19"/>
      <c r="J122" s="20"/>
      <c r="K122" s="19"/>
      <c r="L122" s="20"/>
      <c r="M122" s="19"/>
      <c r="N122" s="19"/>
    </row>
    <row r="123" spans="1:14" s="1" customFormat="1" x14ac:dyDescent="0.25">
      <c r="A123" s="3"/>
      <c r="D123" s="18"/>
      <c r="E123" s="19"/>
      <c r="F123" s="20"/>
      <c r="G123" s="20"/>
      <c r="H123" s="20"/>
      <c r="I123" s="19"/>
      <c r="J123" s="20"/>
      <c r="K123" s="19"/>
      <c r="L123" s="20"/>
      <c r="M123" s="19"/>
      <c r="N123" s="19"/>
    </row>
    <row r="124" spans="1:14" s="1" customFormat="1" x14ac:dyDescent="0.25">
      <c r="A124" s="3"/>
      <c r="D124" s="18"/>
      <c r="E124" s="43" t="s">
        <v>90</v>
      </c>
      <c r="F124" s="20"/>
      <c r="G124" s="20"/>
      <c r="H124" s="20"/>
      <c r="I124" s="19"/>
      <c r="J124" s="20"/>
      <c r="K124" s="19"/>
      <c r="L124" s="20"/>
      <c r="M124" s="19"/>
      <c r="N124" s="44">
        <f>SUM(N121,N101,N51)</f>
        <v>0</v>
      </c>
    </row>
    <row r="125" spans="1:14" s="1" customFormat="1" x14ac:dyDescent="0.25">
      <c r="A125" s="3"/>
      <c r="D125" s="18"/>
      <c r="E125" s="33" t="s">
        <v>91</v>
      </c>
      <c r="F125" s="20"/>
      <c r="G125" s="20"/>
      <c r="H125" s="20"/>
      <c r="I125" s="19"/>
      <c r="J125" s="20"/>
      <c r="K125" s="19"/>
      <c r="L125" s="20"/>
      <c r="M125" s="19"/>
      <c r="N125" s="44">
        <f>N124*0.05</f>
        <v>0</v>
      </c>
    </row>
    <row r="126" spans="1:14" s="1" customFormat="1" x14ac:dyDescent="0.25">
      <c r="A126" s="3"/>
      <c r="D126" s="18"/>
      <c r="E126" s="33" t="s">
        <v>92</v>
      </c>
      <c r="F126" s="45">
        <v>0.08</v>
      </c>
      <c r="G126" s="20"/>
      <c r="H126" s="20"/>
      <c r="I126" s="19"/>
      <c r="J126" s="20"/>
      <c r="K126" s="19"/>
      <c r="L126" s="20"/>
      <c r="M126" s="19"/>
      <c r="N126" s="44">
        <f>(F126*SUM(N124:N125))</f>
        <v>0</v>
      </c>
    </row>
    <row r="127" spans="1:14" s="1" customFormat="1" x14ac:dyDescent="0.25">
      <c r="A127" s="3"/>
      <c r="D127" s="18"/>
      <c r="E127" s="33" t="s">
        <v>93</v>
      </c>
      <c r="F127" s="45"/>
      <c r="G127" s="20"/>
      <c r="H127" s="20"/>
      <c r="I127" s="19"/>
      <c r="J127" s="20"/>
      <c r="K127" s="19"/>
      <c r="L127" s="20"/>
      <c r="M127" s="19"/>
      <c r="N127" s="44">
        <f>IF(N124&gt;5500000,(7011000-SUM(N124:N126)),0)</f>
        <v>0</v>
      </c>
    </row>
    <row r="128" spans="1:14" s="1" customFormat="1" ht="15.75" x14ac:dyDescent="0.25">
      <c r="A128" s="6"/>
      <c r="B128" s="7"/>
      <c r="C128" s="7"/>
      <c r="D128" s="46"/>
      <c r="E128" s="47" t="s">
        <v>94</v>
      </c>
      <c r="F128" s="48"/>
      <c r="G128" s="48"/>
      <c r="H128" s="48"/>
      <c r="I128" s="49"/>
      <c r="J128" s="48"/>
      <c r="K128" s="49"/>
      <c r="L128" s="48"/>
      <c r="M128" s="49"/>
      <c r="N128" s="50">
        <f>SUM(N124:N127)</f>
        <v>0</v>
      </c>
    </row>
  </sheetData>
  <sheetProtection algorithmName="SHA-512" hashValue="tq0CoVIaMX4cDP//9TYbom0PL88ZNZd9lddOBvJTPS6nwRwBgyrO3Y3e67Ar3SnqtjqsxFpjtCtbG5GHT7zuUA==" saltValue="33cN1DPBJakXhzU0Y1tNRg==" spinCount="100000" sheet="1" objects="1" scenarios="1"/>
  <mergeCells count="11">
    <mergeCell ref="A9:N10"/>
    <mergeCell ref="A11:C12"/>
    <mergeCell ref="D11:E12"/>
    <mergeCell ref="F11:I11"/>
    <mergeCell ref="A2:C5"/>
    <mergeCell ref="D2:K5"/>
    <mergeCell ref="L2:N3"/>
    <mergeCell ref="L4:N5"/>
    <mergeCell ref="A6:N6"/>
    <mergeCell ref="A7:B8"/>
    <mergeCell ref="C7:N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A6EAC021E8E04B808A58C0B5480C46" ma:contentTypeVersion="8" ma:contentTypeDescription="Create a new document." ma:contentTypeScope="" ma:versionID="3ad6e56b873cb693c08ab78a7883b7a4">
  <xsd:schema xmlns:xsd="http://www.w3.org/2001/XMLSchema" xmlns:xs="http://www.w3.org/2001/XMLSchema" xmlns:p="http://schemas.microsoft.com/office/2006/metadata/properties" xmlns:ns2="4da7ef98-6b46-43a6-9583-4182148dc7b6" targetNamespace="http://schemas.microsoft.com/office/2006/metadata/properties" ma:root="true" ma:fieldsID="04cfa827673bb8e4171055a363061f52" ns2:_="">
    <xsd:import namespace="4da7ef98-6b46-43a6-9583-4182148dc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7ef98-6b46-43a6-9583-4182148dc7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3382D7-F002-49B2-84B7-4EF1F44418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03B2A-99AB-4671-BCEA-CA61B3E5D277}">
  <ds:schemaRefs>
    <ds:schemaRef ds:uri="http://schemas.microsoft.com/office/infopath/2007/PartnerControls"/>
    <ds:schemaRef ds:uri="4da7ef98-6b46-43a6-9583-4182148dc7b6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390AD41-7688-4452-B3B4-E0E20440F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7ef98-6b46-43a6-9583-4182148dc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McCandless, Kelly J</dc:creator>
  <cp:keywords/>
  <dc:description/>
  <cp:lastModifiedBy>Schelling, Jeffrey P</cp:lastModifiedBy>
  <cp:revision/>
  <dcterms:created xsi:type="dcterms:W3CDTF">2022-01-02T20:37:53Z</dcterms:created>
  <dcterms:modified xsi:type="dcterms:W3CDTF">2022-02-10T18:22:43Z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0x010100F3A6EAC021E8E04B808A58C0B5480C46</vt:lpwstr>
  </property>
</Properties>
</file>