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cc2013.sharepoint.com/teams/SamaritanMOBPKS/Shared Documents/General/Users/MP/Reno 2021/"/>
    </mc:Choice>
  </mc:AlternateContent>
  <xr:revisionPtr revIDLastSave="78" documentId="8_{09C20565-F609-44F6-8BDA-E9C440684069}" xr6:coauthVersionLast="46" xr6:coauthVersionMax="46" xr10:uidLastSave="{5128873A-CBCA-436A-B704-828712A7191A}"/>
  <bookViews>
    <workbookView xWindow="-120" yWindow="-120" windowWidth="29040" windowHeight="15225" activeTab="2" xr2:uid="{C07C77A7-1CF1-45E0-B211-0497EB508FC5}"/>
  </bookViews>
  <sheets>
    <sheet name="Sanding Equipment" sheetId="1" r:id="rId1"/>
    <sheet name="Train Wash" sheetId="2" r:id="rId2"/>
    <sheet name="Misc. Metals &amp; Stairs" sheetId="3" r:id="rId3"/>
    <sheet name="Glazing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3" l="1"/>
  <c r="L56" i="3"/>
  <c r="L42" i="6" l="1"/>
  <c r="O42" i="6"/>
  <c r="F42" i="6"/>
  <c r="D42" i="6"/>
  <c r="I42" i="6"/>
  <c r="D56" i="3" l="1"/>
  <c r="O56" i="3"/>
  <c r="L44" i="2" l="1"/>
  <c r="O44" i="2"/>
  <c r="D44" i="2"/>
  <c r="F44" i="2"/>
  <c r="I44" i="2"/>
  <c r="F44" i="1"/>
  <c r="I44" i="1"/>
  <c r="D22" i="1"/>
  <c r="O44" i="1"/>
  <c r="D44" i="1"/>
  <c r="L44" i="1"/>
  <c r="I5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Carl, Monica</author>
  </authors>
  <commentList>
    <comment ref="F44" authorId="0" shapeId="0" xr:uid="{9004C40C-BBE2-48B4-BFF3-A9D27B0AC6D5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Carl, Monica</author>
  </authors>
  <commentList>
    <comment ref="F44" authorId="0" shapeId="0" xr:uid="{94735116-98C8-43A5-8382-9E2E34FAB35E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Carl, Monica</author>
  </authors>
  <commentList>
    <comment ref="F56" authorId="0" shapeId="0" xr:uid="{17183884-7AAA-4946-A251-FE1FE023A9B8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  <comment ref="I56" authorId="0" shapeId="0" xr:uid="{954F24C6-E69E-430E-A6D6-BBF7B9A7A17F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  <comment ref="L56" authorId="0" shapeId="0" xr:uid="{51CB1C17-E2E7-4409-B07D-7517A3C6571D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Carl, Monica</author>
  </authors>
  <commentList>
    <comment ref="F42" authorId="0" shapeId="0" xr:uid="{BAAA38B6-0E1E-4265-8F8F-CAF5A3FC06F7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  <comment ref="I42" authorId="0" shapeId="0" xr:uid="{AF1DF3D8-4012-489F-9C02-8B6E350AD3E8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  <comment ref="L42" authorId="0" shapeId="0" xr:uid="{50EB4E4D-DDE2-419F-B697-F4F488E910FB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  <comment ref="O42" authorId="0" shapeId="0" xr:uid="{EE402581-9A53-45F1-A187-8AB74F44B48C}">
      <text>
        <r>
          <rPr>
            <b/>
            <sz val="9"/>
            <color indexed="81"/>
            <rFont val="Tahoma"/>
            <family val="2"/>
          </rPr>
          <t>Carl, Monica:</t>
        </r>
        <r>
          <rPr>
            <sz val="9"/>
            <color indexed="81"/>
            <rFont val="Tahoma"/>
            <family val="2"/>
          </rPr>
          <t xml:space="preserve">
Not selected based on EMR</t>
        </r>
      </text>
    </comment>
  </commentList>
</comments>
</file>

<file path=xl/sharedStrings.xml><?xml version="1.0" encoding="utf-8"?>
<sst xmlns="http://schemas.openxmlformats.org/spreadsheetml/2006/main" count="495" uniqueCount="127">
  <si>
    <t>PROPOSAL</t>
  </si>
  <si>
    <t>SUMMARY</t>
  </si>
  <si>
    <t>PROJECT</t>
  </si>
  <si>
    <t>Scope Desired</t>
  </si>
  <si>
    <t>Doug Graves</t>
  </si>
  <si>
    <t>SEC.</t>
  </si>
  <si>
    <t>DESCRIPTION</t>
  </si>
  <si>
    <t>Included</t>
  </si>
  <si>
    <t>TOTAL</t>
  </si>
  <si>
    <t>Bid Amount</t>
  </si>
  <si>
    <t>Bond</t>
  </si>
  <si>
    <t>a</t>
  </si>
  <si>
    <t>Sales Tax</t>
  </si>
  <si>
    <t>Small Business Enterprise Classification</t>
  </si>
  <si>
    <t xml:space="preserve"> -</t>
  </si>
  <si>
    <t>SANDING EQUIPMENT</t>
  </si>
  <si>
    <t>OPERATIONS &amp; MAINTENANCE FACILITY EAST (OMFE)</t>
  </si>
  <si>
    <t>BELLEVEUE, WA</t>
  </si>
  <si>
    <t>Two Year General Warranty</t>
  </si>
  <si>
    <t>MAINTENANCE BUILDING</t>
  </si>
  <si>
    <t>2189 - Compressor, Screw, Rotary, 50 HP</t>
  </si>
  <si>
    <t>2231 - Dryer, air, refrigerated, 250 CFM</t>
  </si>
  <si>
    <t>2631 - Receiver, vertical mounted, 200 PSI</t>
  </si>
  <si>
    <t>5910 - System, Sanding, LRV</t>
  </si>
  <si>
    <t>Freight</t>
  </si>
  <si>
    <t>Addenda 1-10</t>
  </si>
  <si>
    <t>TRAIN WASH</t>
  </si>
  <si>
    <t>3860 - Washer, Train Car</t>
  </si>
  <si>
    <t>Main Utilities (Water, Power, Air, Gas, Piping, Electrical)</t>
  </si>
  <si>
    <t>Concrete Work</t>
  </si>
  <si>
    <t>Unload</t>
  </si>
  <si>
    <t>Undercarriage Wash System</t>
  </si>
  <si>
    <t>Wash Monitoring Software</t>
  </si>
  <si>
    <t>Digital Speed Readout Signs</t>
  </si>
  <si>
    <t>Stationary Blowers</t>
  </si>
  <si>
    <t>Multiwash Pressure Washer</t>
  </si>
  <si>
    <t>Front and Rear Brush System</t>
  </si>
  <si>
    <t>T316 Grade Stainless Steel Upgrade</t>
  </si>
  <si>
    <t>W/ MEP</t>
  </si>
  <si>
    <t>W/ Concrete</t>
  </si>
  <si>
    <t>Bond &amp; Rate</t>
  </si>
  <si>
    <t>Hoisting for own work</t>
  </si>
  <si>
    <t>Fall protection for own work</t>
  </si>
  <si>
    <t>Structural Steel Specific Check Questions:</t>
  </si>
  <si>
    <t>All exterior exposed steel to be galvanized</t>
  </si>
  <si>
    <t>OK to award Structural Steel and Misc Metal seperately</t>
  </si>
  <si>
    <t>OMFE</t>
  </si>
  <si>
    <t>Add for stainless steel railings</t>
  </si>
  <si>
    <t>Pre Engineered Entry Metal Stairs</t>
  </si>
  <si>
    <t>Pre Engineered Metal Stairs</t>
  </si>
  <si>
    <t>Steel Steps and Rails @ Work Pit Steps</t>
  </si>
  <si>
    <t>Steel Steps and Rails @ Work Platform Stairs</t>
  </si>
  <si>
    <t>Steel Steps and Rails @ 12" Mezz Steps</t>
  </si>
  <si>
    <t>Steel Steps and Rails @ Wheel truing Pit</t>
  </si>
  <si>
    <t>Steel Steps and Rails @ Wash Bay Platform</t>
  </si>
  <si>
    <t>Steel Steps and Rails @ 9 Line Platform</t>
  </si>
  <si>
    <t>Steel Steps and Rails @ Mechanical Area</t>
  </si>
  <si>
    <t>Stair Access to Roof (20"x12' Dog House)</t>
  </si>
  <si>
    <t>Gates (Fab and Erection)</t>
  </si>
  <si>
    <t>10 Ton Bridge Crane Rails</t>
  </si>
  <si>
    <t>OCS Supports</t>
  </si>
  <si>
    <t>LRV Rail Support Beam</t>
  </si>
  <si>
    <t>Bar Rail Assembly</t>
  </si>
  <si>
    <t>Bi-Fold Door Support Frames</t>
  </si>
  <si>
    <t>OH Coiling Door Support Frames</t>
  </si>
  <si>
    <t>Roof Misc. Metals</t>
  </si>
  <si>
    <t>Roof Access Ladders</t>
  </si>
  <si>
    <t>Guardian CB Spanner Plates</t>
  </si>
  <si>
    <t>Bend Plates @ Edge of Roof Deck</t>
  </si>
  <si>
    <t>Misc. Metals &amp; Stairs</t>
  </si>
  <si>
    <t>See Below</t>
  </si>
  <si>
    <t>Glazing</t>
  </si>
  <si>
    <t>Aluminum Framed Ribbon Window w/ Operable Windows</t>
  </si>
  <si>
    <t>Aluminum Framed Clerestory Windows</t>
  </si>
  <si>
    <t>Aluminum Framed Curtain Wall</t>
  </si>
  <si>
    <t>Aluminum Framed Storefront</t>
  </si>
  <si>
    <t>Skylights (Roof Monitors)</t>
  </si>
  <si>
    <t>Interior Glazing (Frames with Door Frames and Hardware)</t>
  </si>
  <si>
    <t>OK to award Fabrication and Installation Seperately</t>
  </si>
  <si>
    <t>MAINTENANCE BUILDING (Fabrication)</t>
  </si>
  <si>
    <t>MAINTENANCE BUILDING (Installation)</t>
  </si>
  <si>
    <t>Metal Blocks 
Construction Co.</t>
  </si>
  <si>
    <t>Steel Express</t>
  </si>
  <si>
    <t>Stair Smart 
Construction Co.</t>
  </si>
  <si>
    <t>Radiant Sanding Co.</t>
  </si>
  <si>
    <t>Blizzard Air Co.</t>
  </si>
  <si>
    <t>Thunder Wash Co.</t>
  </si>
  <si>
    <t>Atlantis Wash Co.</t>
  </si>
  <si>
    <t>Sunshine Train Co.</t>
  </si>
  <si>
    <t>Coast Glass Co.</t>
  </si>
  <si>
    <t>Glassopolis Co.</t>
  </si>
  <si>
    <t>Planet Glass Co.</t>
  </si>
  <si>
    <t>Glassworks Co.</t>
  </si>
  <si>
    <t>Everett, WA</t>
  </si>
  <si>
    <t>Teresa R. Gaul</t>
  </si>
  <si>
    <t>Seattle, WA</t>
  </si>
  <si>
    <t>Mary Baker</t>
  </si>
  <si>
    <t>Christopher Deems</t>
  </si>
  <si>
    <t>Spokane, WA</t>
  </si>
  <si>
    <t>Bruce Lee</t>
  </si>
  <si>
    <t>Ephrata, WA</t>
  </si>
  <si>
    <t>Roman Smith</t>
  </si>
  <si>
    <t>Anacortes, WA</t>
  </si>
  <si>
    <t>Justin Bacos</t>
  </si>
  <si>
    <t>Jim Barrett</t>
  </si>
  <si>
    <t>Tiffany Barrera</t>
  </si>
  <si>
    <t>Ricky Benson</t>
  </si>
  <si>
    <t>Mike Brew</t>
  </si>
  <si>
    <t>Winthrop, WA</t>
  </si>
  <si>
    <t>Bryan Castillo</t>
  </si>
  <si>
    <t>Keslo, WA</t>
  </si>
  <si>
    <t>Black Diamond, WA</t>
  </si>
  <si>
    <t>Paul Davis</t>
  </si>
  <si>
    <t>Water Recycling System</t>
  </si>
  <si>
    <t>Misc. Metal Budget price (Fabrication)</t>
  </si>
  <si>
    <t>Misc. Metal Budget price (Erection)</t>
  </si>
  <si>
    <t>All interior Misc. Metals to be primed</t>
  </si>
  <si>
    <t xml:space="preserve">Metal Pros </t>
  </si>
  <si>
    <t>Charlotte, NC</t>
  </si>
  <si>
    <t>Proposal good for 90 days</t>
  </si>
  <si>
    <t>Wash Equipment Placement and Errection</t>
  </si>
  <si>
    <t>Railings with Gates and Kick Plates @ 16" Mezzanine</t>
  </si>
  <si>
    <t>Railings with Gates and Kick Plates @ 12" Mezzanine</t>
  </si>
  <si>
    <t>Railings with Gates and Kick Plates @ Upper Level Work Platforms</t>
  </si>
  <si>
    <t>Railings with Gates and Kick Plates @ Upper Level Wash Platforms</t>
  </si>
  <si>
    <t>Railings with Gates and Kick Plates @ 9 Line</t>
  </si>
  <si>
    <t>Start-up and Commissioning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</si>
</sst>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 Black"/>
      <family val="2"/>
    </font>
    <font>
      <b/>
      <sz val="10"/>
      <color indexed="8"/>
      <name val="Arial"/>
      <family val="2"/>
    </font>
    <font>
      <sz val="10"/>
      <name val="Comic Sans MS"/>
      <family val="4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000FF"/>
      <name val="Marlett"/>
      <charset val="2"/>
    </font>
    <font>
      <b/>
      <sz val="10"/>
      <color theme="1"/>
      <name val="Arial"/>
      <family val="2"/>
    </font>
    <font>
      <sz val="10"/>
      <name val="Marlett"/>
      <charset val="2"/>
    </font>
    <font>
      <b/>
      <sz val="10"/>
      <color theme="1"/>
      <name val="Marlett"/>
      <charset val="2"/>
    </font>
    <font>
      <b/>
      <sz val="10"/>
      <color theme="3" tint="0.39997558519241921"/>
      <name val="Arial"/>
      <family val="2"/>
    </font>
    <font>
      <b/>
      <sz val="10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Marlett"/>
      <charset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8"/>
      </right>
      <top style="thick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vertical="top"/>
    </xf>
    <xf numFmtId="0" fontId="5" fillId="0" borderId="6" xfId="0" applyFont="1" applyBorder="1"/>
    <xf numFmtId="0" fontId="7" fillId="0" borderId="9" xfId="0" applyFont="1" applyBorder="1" applyAlignment="1">
      <alignment horizontal="centerContinuous"/>
    </xf>
    <xf numFmtId="0" fontId="7" fillId="0" borderId="10" xfId="0" applyFont="1" applyBorder="1" applyAlignment="1">
      <alignment horizontal="centerContinuous"/>
    </xf>
    <xf numFmtId="0" fontId="0" fillId="0" borderId="11" xfId="0" applyBorder="1"/>
    <xf numFmtId="0" fontId="8" fillId="0" borderId="12" xfId="0" applyFont="1" applyBorder="1"/>
    <xf numFmtId="0" fontId="5" fillId="0" borderId="13" xfId="0" applyFont="1" applyBorder="1"/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Continuous"/>
    </xf>
    <xf numFmtId="0" fontId="9" fillId="0" borderId="15" xfId="0" applyFont="1" applyBorder="1" applyAlignment="1">
      <alignment horizontal="centerContinuous"/>
    </xf>
    <xf numFmtId="0" fontId="9" fillId="0" borderId="17" xfId="0" applyFont="1" applyBorder="1" applyAlignment="1">
      <alignment horizontal="centerContinuous"/>
    </xf>
    <xf numFmtId="0" fontId="0" fillId="0" borderId="18" xfId="0" applyBorder="1"/>
    <xf numFmtId="14" fontId="10" fillId="0" borderId="13" xfId="0" applyNumberFormat="1" applyFont="1" applyBorder="1" applyAlignment="1">
      <alignment horizontal="left"/>
    </xf>
    <xf numFmtId="0" fontId="8" fillId="0" borderId="19" xfId="0" applyFont="1" applyBorder="1"/>
    <xf numFmtId="0" fontId="11" fillId="0" borderId="20" xfId="0" applyFont="1" applyBorder="1"/>
    <xf numFmtId="0" fontId="9" fillId="0" borderId="21" xfId="0" applyFont="1" applyBorder="1" applyAlignment="1">
      <alignment horizontal="centerContinuous"/>
    </xf>
    <xf numFmtId="0" fontId="9" fillId="0" borderId="22" xfId="0" applyFont="1" applyBorder="1" applyAlignment="1">
      <alignment horizontal="centerContinuous"/>
    </xf>
    <xf numFmtId="0" fontId="0" fillId="0" borderId="25" xfId="0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0" borderId="32" xfId="0" applyBorder="1"/>
    <xf numFmtId="0" fontId="4" fillId="0" borderId="33" xfId="0" applyFont="1" applyBorder="1"/>
    <xf numFmtId="0" fontId="2" fillId="0" borderId="34" xfId="0" applyFont="1" applyBorder="1" applyAlignment="1">
      <alignment horizontal="left" indent="2"/>
    </xf>
    <xf numFmtId="0" fontId="12" fillId="0" borderId="16" xfId="0" quotePrefix="1" applyFont="1" applyBorder="1" applyAlignment="1">
      <alignment horizontal="center"/>
    </xf>
    <xf numFmtId="164" fontId="12" fillId="0" borderId="35" xfId="1" applyNumberFormat="1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3" fontId="13" fillId="0" borderId="29" xfId="1" applyNumberFormat="1" applyFont="1" applyBorder="1" applyAlignment="1">
      <alignment horizontal="center"/>
    </xf>
    <xf numFmtId="3" fontId="13" fillId="0" borderId="36" xfId="1" applyNumberFormat="1" applyFont="1" applyBorder="1" applyAlignment="1">
      <alignment horizontal="center"/>
    </xf>
    <xf numFmtId="164" fontId="13" fillId="0" borderId="36" xfId="1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8" xfId="1" applyNumberFormat="1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4" fillId="0" borderId="40" xfId="0" applyFont="1" applyBorder="1"/>
    <xf numFmtId="0" fontId="11" fillId="0" borderId="41" xfId="0" applyFont="1" applyBorder="1" applyAlignment="1">
      <alignment horizontal="left" indent="2"/>
    </xf>
    <xf numFmtId="0" fontId="12" fillId="0" borderId="16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0" fontId="15" fillId="0" borderId="42" xfId="0" applyNumberFormat="1" applyFont="1" applyBorder="1" applyAlignment="1">
      <alignment horizontal="center"/>
    </xf>
    <xf numFmtId="3" fontId="15" fillId="0" borderId="43" xfId="1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0" fontId="13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3" fillId="0" borderId="16" xfId="1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4" fillId="0" borderId="40" xfId="0" quotePrefix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4" fillId="0" borderId="40" xfId="0" quotePrefix="1" applyFont="1" applyBorder="1"/>
    <xf numFmtId="0" fontId="11" fillId="0" borderId="41" xfId="0" applyFont="1" applyBorder="1" applyAlignment="1">
      <alignment horizontal="left"/>
    </xf>
    <xf numFmtId="0" fontId="11" fillId="0" borderId="16" xfId="0" applyFont="1" applyBorder="1" applyAlignment="1">
      <alignment horizontal="center"/>
    </xf>
    <xf numFmtId="3" fontId="12" fillId="0" borderId="14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37" fontId="13" fillId="3" borderId="16" xfId="1" applyNumberFormat="1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6" fontId="15" fillId="3" borderId="16" xfId="0" applyNumberFormat="1" applyFont="1" applyFill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3" fillId="0" borderId="50" xfId="0" applyFont="1" applyBorder="1"/>
    <xf numFmtId="0" fontId="11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51" xfId="0" applyFont="1" applyBorder="1"/>
    <xf numFmtId="0" fontId="11" fillId="0" borderId="47" xfId="0" applyFont="1" applyBorder="1"/>
    <xf numFmtId="0" fontId="2" fillId="0" borderId="41" xfId="0" applyFont="1" applyBorder="1" applyAlignment="1">
      <alignment horizontal="right"/>
    </xf>
    <xf numFmtId="0" fontId="12" fillId="0" borderId="38" xfId="0" applyFont="1" applyBorder="1" applyAlignment="1">
      <alignment horizontal="center"/>
    </xf>
    <xf numFmtId="164" fontId="12" fillId="0" borderId="38" xfId="1" applyNumberFormat="1" applyFont="1" applyBorder="1" applyAlignment="1">
      <alignment horizontal="right"/>
    </xf>
    <xf numFmtId="165" fontId="13" fillId="0" borderId="38" xfId="1" applyNumberFormat="1" applyFont="1" applyBorder="1" applyAlignment="1">
      <alignment horizontal="right"/>
    </xf>
    <xf numFmtId="164" fontId="13" fillId="0" borderId="38" xfId="0" applyNumberFormat="1" applyFont="1" applyBorder="1" applyAlignment="1">
      <alignment horizontal="right"/>
    </xf>
    <xf numFmtId="0" fontId="11" fillId="0" borderId="52" xfId="0" applyFont="1" applyBorder="1"/>
    <xf numFmtId="0" fontId="4" fillId="0" borderId="53" xfId="0" applyFont="1" applyBorder="1"/>
    <xf numFmtId="0" fontId="2" fillId="0" borderId="54" xfId="0" applyFont="1" applyBorder="1" applyAlignment="1">
      <alignment horizontal="right"/>
    </xf>
    <xf numFmtId="0" fontId="13" fillId="0" borderId="55" xfId="0" applyFont="1" applyBorder="1" applyAlignment="1">
      <alignment horizontal="center"/>
    </xf>
    <xf numFmtId="42" fontId="13" fillId="0" borderId="55" xfId="1" applyNumberFormat="1" applyFont="1" applyBorder="1" applyAlignment="1">
      <alignment horizontal="right"/>
    </xf>
    <xf numFmtId="165" fontId="13" fillId="0" borderId="55" xfId="1" applyNumberFormat="1" applyFont="1" applyBorder="1" applyAlignment="1">
      <alignment horizontal="right"/>
    </xf>
    <xf numFmtId="164" fontId="13" fillId="0" borderId="55" xfId="0" applyNumberFormat="1" applyFont="1" applyBorder="1" applyAlignment="1">
      <alignment horizontal="right"/>
    </xf>
    <xf numFmtId="0" fontId="0" fillId="0" borderId="56" xfId="0" applyBorder="1"/>
    <xf numFmtId="0" fontId="2" fillId="0" borderId="41" xfId="0" applyFont="1" applyBorder="1" applyAlignment="1">
      <alignment horizontal="left"/>
    </xf>
    <xf numFmtId="0" fontId="13" fillId="0" borderId="13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9" fillId="0" borderId="16" xfId="0" applyNumberFormat="1" applyFont="1" applyBorder="1" applyAlignment="1">
      <alignment horizontal="center"/>
    </xf>
    <xf numFmtId="0" fontId="15" fillId="3" borderId="38" xfId="0" applyFont="1" applyFill="1" applyBorder="1" applyAlignment="1">
      <alignment horizontal="center"/>
    </xf>
    <xf numFmtId="0" fontId="11" fillId="0" borderId="46" xfId="0" applyFont="1" applyBorder="1" applyAlignment="1">
      <alignment horizontal="center"/>
    </xf>
    <xf numFmtId="38" fontId="15" fillId="0" borderId="16" xfId="0" applyNumberFormat="1" applyFont="1" applyBorder="1" applyAlignment="1">
      <alignment horizontal="center"/>
    </xf>
    <xf numFmtId="0" fontId="15" fillId="3" borderId="44" xfId="0" applyFont="1" applyFill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3" fontId="13" fillId="0" borderId="43" xfId="1" applyNumberFormat="1" applyFont="1" applyBorder="1" applyAlignment="1">
      <alignment horizontal="center"/>
    </xf>
    <xf numFmtId="3" fontId="12" fillId="0" borderId="43" xfId="0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3" fontId="13" fillId="0" borderId="16" xfId="1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1" fillId="0" borderId="44" xfId="0" applyFont="1" applyBorder="1" applyAlignment="1">
      <alignment horizontal="center"/>
    </xf>
    <xf numFmtId="3" fontId="11" fillId="0" borderId="43" xfId="0" applyNumberFormat="1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5" fillId="3" borderId="42" xfId="0" applyFont="1" applyFill="1" applyBorder="1" applyAlignment="1">
      <alignment horizontal="center"/>
    </xf>
    <xf numFmtId="10" fontId="15" fillId="0" borderId="44" xfId="0" applyNumberFormat="1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4" fillId="0" borderId="12" xfId="0" quotePrefix="1" applyFont="1" applyBorder="1"/>
    <xf numFmtId="0" fontId="4" fillId="0" borderId="12" xfId="0" applyFont="1" applyBorder="1"/>
    <xf numFmtId="0" fontId="4" fillId="0" borderId="12" xfId="0" quotePrefix="1" applyFont="1" applyBorder="1" applyAlignment="1">
      <alignment horizontal="center"/>
    </xf>
    <xf numFmtId="0" fontId="11" fillId="0" borderId="16" xfId="0" applyFont="1" applyFill="1" applyBorder="1" applyAlignment="1">
      <alignment horizontal="left" indent="2"/>
    </xf>
    <xf numFmtId="0" fontId="0" fillId="0" borderId="16" xfId="0" applyBorder="1"/>
    <xf numFmtId="0" fontId="2" fillId="0" borderId="16" xfId="0" applyFont="1" applyFill="1" applyBorder="1" applyAlignment="1"/>
    <xf numFmtId="0" fontId="8" fillId="0" borderId="58" xfId="0" applyFont="1" applyBorder="1"/>
    <xf numFmtId="0" fontId="4" fillId="0" borderId="59" xfId="0" applyFont="1" applyBorder="1" applyAlignment="1">
      <alignment horizontal="center"/>
    </xf>
    <xf numFmtId="0" fontId="0" fillId="0" borderId="44" xfId="0" applyBorder="1"/>
    <xf numFmtId="0" fontId="0" fillId="0" borderId="38" xfId="0" applyBorder="1"/>
    <xf numFmtId="0" fontId="4" fillId="0" borderId="59" xfId="0" quotePrefix="1" applyFont="1" applyBorder="1"/>
    <xf numFmtId="0" fontId="11" fillId="0" borderId="21" xfId="0" applyFont="1" applyFill="1" applyBorder="1" applyAlignment="1">
      <alignment horizontal="left" indent="2"/>
    </xf>
    <xf numFmtId="0" fontId="11" fillId="0" borderId="14" xfId="0" applyFont="1" applyFill="1" applyBorder="1" applyAlignment="1">
      <alignment horizontal="left" indent="2"/>
    </xf>
    <xf numFmtId="0" fontId="12" fillId="0" borderId="50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6" fillId="0" borderId="61" xfId="0" applyFont="1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1" xfId="0" applyBorder="1"/>
    <xf numFmtId="0" fontId="13" fillId="0" borderId="66" xfId="0" applyFont="1" applyBorder="1" applyAlignment="1">
      <alignment horizontal="center"/>
    </xf>
    <xf numFmtId="0" fontId="0" fillId="0" borderId="13" xfId="0" applyBorder="1"/>
    <xf numFmtId="0" fontId="13" fillId="0" borderId="46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164" fontId="12" fillId="0" borderId="67" xfId="1" applyNumberFormat="1" applyFont="1" applyBorder="1" applyAlignment="1">
      <alignment horizontal="center"/>
    </xf>
    <xf numFmtId="10" fontId="13" fillId="0" borderId="42" xfId="0" applyNumberFormat="1" applyFont="1" applyBorder="1" applyAlignment="1">
      <alignment horizontal="center"/>
    </xf>
    <xf numFmtId="0" fontId="22" fillId="0" borderId="60" xfId="0" applyFont="1" applyBorder="1"/>
    <xf numFmtId="0" fontId="22" fillId="0" borderId="62" xfId="0" applyFont="1" applyBorder="1"/>
    <xf numFmtId="0" fontId="22" fillId="0" borderId="64" xfId="0" applyFont="1" applyBorder="1"/>
    <xf numFmtId="164" fontId="11" fillId="0" borderId="61" xfId="1" applyNumberFormat="1" applyFont="1" applyBorder="1" applyAlignment="1">
      <alignment horizontal="center"/>
    </xf>
    <xf numFmtId="164" fontId="11" fillId="0" borderId="65" xfId="1" applyNumberFormat="1" applyFont="1" applyBorder="1" applyAlignment="1">
      <alignment horizontal="center"/>
    </xf>
    <xf numFmtId="0" fontId="15" fillId="3" borderId="60" xfId="0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57" xfId="0" applyFont="1" applyFill="1" applyBorder="1" applyAlignment="1">
      <alignment horizontal="center"/>
    </xf>
    <xf numFmtId="6" fontId="15" fillId="3" borderId="61" xfId="0" applyNumberFormat="1" applyFont="1" applyFill="1" applyBorder="1" applyAlignment="1">
      <alignment horizontal="center"/>
    </xf>
    <xf numFmtId="6" fontId="15" fillId="3" borderId="63" xfId="0" applyNumberFormat="1" applyFont="1" applyFill="1" applyBorder="1" applyAlignment="1">
      <alignment horizontal="center"/>
    </xf>
    <xf numFmtId="164" fontId="11" fillId="0" borderId="63" xfId="1" applyNumberFormat="1" applyFont="1" applyBorder="1" applyAlignment="1">
      <alignment horizontal="center"/>
    </xf>
    <xf numFmtId="0" fontId="22" fillId="0" borderId="44" xfId="0" applyFont="1" applyBorder="1"/>
    <xf numFmtId="0" fontId="12" fillId="0" borderId="61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164" fontId="11" fillId="0" borderId="43" xfId="1" applyNumberFormat="1" applyFont="1" applyBorder="1" applyAlignment="1">
      <alignment horizontal="center"/>
    </xf>
    <xf numFmtId="0" fontId="11" fillId="0" borderId="46" xfId="0" applyFont="1" applyFill="1" applyBorder="1" applyAlignment="1">
      <alignment horizontal="left" indent="2"/>
    </xf>
    <xf numFmtId="0" fontId="15" fillId="0" borderId="57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1" fillId="0" borderId="16" xfId="0" applyFont="1" applyBorder="1" applyAlignment="1">
      <alignment horizontal="left" indent="2"/>
    </xf>
    <xf numFmtId="0" fontId="0" fillId="0" borderId="16" xfId="0" applyBorder="1" applyAlignment="1">
      <alignment horizontal="left" indent="2"/>
    </xf>
    <xf numFmtId="166" fontId="11" fillId="0" borderId="61" xfId="2" applyNumberFormat="1" applyFont="1" applyBorder="1" applyAlignment="1">
      <alignment horizontal="center" vertical="center"/>
    </xf>
    <xf numFmtId="166" fontId="11" fillId="0" borderId="63" xfId="2" applyNumberFormat="1" applyFont="1" applyBorder="1" applyAlignment="1">
      <alignment horizontal="center" vertical="center"/>
    </xf>
    <xf numFmtId="166" fontId="0" fillId="0" borderId="63" xfId="2" applyNumberFormat="1" applyFont="1" applyBorder="1" applyAlignment="1">
      <alignment horizontal="center" vertical="center"/>
    </xf>
    <xf numFmtId="166" fontId="0" fillId="0" borderId="65" xfId="2" applyNumberFormat="1" applyFont="1" applyBorder="1" applyAlignment="1">
      <alignment horizontal="center" vertical="center"/>
    </xf>
    <xf numFmtId="166" fontId="0" fillId="0" borderId="61" xfId="2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3" fontId="24" fillId="0" borderId="43" xfId="0" applyNumberFormat="1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4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164" fontId="12" fillId="0" borderId="14" xfId="1" applyNumberFormat="1" applyFont="1" applyBorder="1" applyAlignment="1">
      <alignment horizontal="center"/>
    </xf>
    <xf numFmtId="164" fontId="11" fillId="0" borderId="68" xfId="1" applyNumberFormat="1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44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EDC4-2546-4A11-A006-4048F4AC1748}">
  <dimension ref="A1:S46"/>
  <sheetViews>
    <sheetView zoomScaleNormal="100" zoomScaleSheetLayoutView="100" workbookViewId="0">
      <pane ySplit="8" topLeftCell="A9" activePane="bottomLeft" state="frozen"/>
      <selection pane="bottomLeft" activeCell="H23" sqref="H23"/>
    </sheetView>
  </sheetViews>
  <sheetFormatPr defaultRowHeight="15" x14ac:dyDescent="0.25"/>
  <cols>
    <col min="2" max="2" width="60" customWidth="1"/>
    <col min="6" max="6" width="12" customWidth="1"/>
    <col min="9" max="9" width="11.42578125" customWidth="1"/>
    <col min="12" max="12" width="10" customWidth="1"/>
    <col min="15" max="15" width="12.42578125" customWidth="1"/>
  </cols>
  <sheetData>
    <row r="1" spans="1:19" x14ac:dyDescent="0.25">
      <c r="C1" s="1" t="s">
        <v>0</v>
      </c>
    </row>
    <row r="2" spans="1:19" ht="24" thickBot="1" x14ac:dyDescent="0.4">
      <c r="C2" s="1" t="s">
        <v>1</v>
      </c>
      <c r="D2" s="2"/>
      <c r="E2" s="3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4"/>
    </row>
    <row r="3" spans="1:19" ht="16.5" thickTop="1" thickBot="1" x14ac:dyDescent="0.3">
      <c r="Q3" s="5"/>
      <c r="S3" s="6"/>
    </row>
    <row r="4" spans="1:19" ht="17.25" thickTop="1" x14ac:dyDescent="0.3">
      <c r="A4" s="7" t="s">
        <v>2</v>
      </c>
      <c r="B4" s="8" t="s">
        <v>16</v>
      </c>
      <c r="C4" s="204" t="s">
        <v>3</v>
      </c>
      <c r="D4" s="205"/>
      <c r="E4" s="206" t="s">
        <v>84</v>
      </c>
      <c r="F4" s="206"/>
      <c r="G4" s="9"/>
      <c r="H4" s="206" t="s">
        <v>85</v>
      </c>
      <c r="I4" s="206"/>
      <c r="J4" s="9"/>
      <c r="K4" s="206"/>
      <c r="L4" s="206"/>
      <c r="M4" s="9"/>
      <c r="N4" s="206"/>
      <c r="O4" s="206"/>
      <c r="P4" s="10"/>
      <c r="Q4" s="207"/>
      <c r="R4" s="208"/>
      <c r="S4" s="11"/>
    </row>
    <row r="5" spans="1:19" ht="16.5" x14ac:dyDescent="0.3">
      <c r="A5" s="12"/>
      <c r="B5" s="13" t="s">
        <v>17</v>
      </c>
      <c r="C5" s="209"/>
      <c r="D5" s="210"/>
      <c r="E5" s="211" t="s">
        <v>93</v>
      </c>
      <c r="F5" s="211"/>
      <c r="G5" s="15"/>
      <c r="H5" s="211" t="s">
        <v>95</v>
      </c>
      <c r="I5" s="211"/>
      <c r="J5" s="16"/>
      <c r="K5" s="211"/>
      <c r="L5" s="212"/>
      <c r="M5" s="15"/>
      <c r="N5" s="211"/>
      <c r="O5" s="212"/>
      <c r="P5" s="17"/>
      <c r="Q5" s="202"/>
      <c r="R5" s="203"/>
      <c r="S5" s="18"/>
    </row>
    <row r="6" spans="1:19" ht="16.5" x14ac:dyDescent="0.3">
      <c r="A6" s="12"/>
      <c r="B6" s="19"/>
      <c r="C6" s="209"/>
      <c r="D6" s="210"/>
      <c r="E6" s="211" t="s">
        <v>4</v>
      </c>
      <c r="F6" s="211"/>
      <c r="G6" s="15"/>
      <c r="H6" s="211" t="s">
        <v>94</v>
      </c>
      <c r="I6" s="211"/>
      <c r="J6" s="15"/>
      <c r="K6" s="211"/>
      <c r="L6" s="211"/>
      <c r="M6" s="15"/>
      <c r="N6" s="211"/>
      <c r="O6" s="211"/>
      <c r="P6" s="17"/>
      <c r="Q6" s="215"/>
      <c r="R6" s="216"/>
      <c r="S6" s="18"/>
    </row>
    <row r="7" spans="1:19" ht="16.5" thickBot="1" x14ac:dyDescent="0.35">
      <c r="A7" s="20"/>
      <c r="B7" s="21"/>
      <c r="C7" s="209"/>
      <c r="D7" s="210"/>
      <c r="E7" s="217"/>
      <c r="F7" s="217"/>
      <c r="G7" s="22"/>
      <c r="H7" s="217"/>
      <c r="I7" s="217"/>
      <c r="J7" s="22"/>
      <c r="K7" s="217"/>
      <c r="L7" s="217"/>
      <c r="M7" s="22"/>
      <c r="N7" s="217"/>
      <c r="O7" s="217"/>
      <c r="P7" s="23"/>
      <c r="Q7" s="213"/>
      <c r="R7" s="214"/>
      <c r="S7" s="24"/>
    </row>
    <row r="8" spans="1:19" ht="16.5" thickTop="1" thickBot="1" x14ac:dyDescent="0.3">
      <c r="A8" s="25" t="s">
        <v>5</v>
      </c>
      <c r="B8" s="26" t="s">
        <v>6</v>
      </c>
      <c r="C8" s="27" t="s">
        <v>7</v>
      </c>
      <c r="D8" s="28" t="s">
        <v>8</v>
      </c>
      <c r="E8" s="28" t="s">
        <v>7</v>
      </c>
      <c r="F8" s="28" t="s">
        <v>8</v>
      </c>
      <c r="G8" s="28"/>
      <c r="H8" s="28" t="s">
        <v>7</v>
      </c>
      <c r="I8" s="28" t="s">
        <v>8</v>
      </c>
      <c r="J8" s="28"/>
      <c r="K8" s="28"/>
      <c r="L8" s="28"/>
      <c r="M8" s="28"/>
      <c r="N8" s="28"/>
      <c r="O8" s="28"/>
      <c r="P8" s="29"/>
      <c r="Q8" s="30" t="s">
        <v>7</v>
      </c>
      <c r="R8" s="27" t="s">
        <v>8</v>
      </c>
      <c r="S8" s="31"/>
    </row>
    <row r="9" spans="1:19" ht="16.5" thickTop="1" thickBot="1" x14ac:dyDescent="0.3">
      <c r="A9" s="32"/>
      <c r="B9" s="33" t="s">
        <v>9</v>
      </c>
      <c r="C9" s="34"/>
      <c r="D9" s="35">
        <v>800000</v>
      </c>
      <c r="E9" s="36"/>
      <c r="F9" s="37">
        <v>850000</v>
      </c>
      <c r="G9" s="36"/>
      <c r="H9" s="36"/>
      <c r="I9" s="38" t="s">
        <v>70</v>
      </c>
      <c r="J9" s="36"/>
      <c r="K9" s="36"/>
      <c r="L9" s="38"/>
      <c r="M9" s="36"/>
      <c r="N9" s="36"/>
      <c r="O9" s="39"/>
      <c r="P9" s="40"/>
      <c r="Q9" s="41"/>
      <c r="R9" s="42"/>
      <c r="S9" s="43"/>
    </row>
    <row r="10" spans="1:19" ht="15.75" thickBot="1" x14ac:dyDescent="0.3">
      <c r="A10" s="44"/>
      <c r="B10" s="45" t="s">
        <v>10</v>
      </c>
      <c r="C10" s="46"/>
      <c r="D10" s="47" t="s">
        <v>11</v>
      </c>
      <c r="E10" s="48"/>
      <c r="F10" s="49"/>
      <c r="G10" s="50"/>
      <c r="H10" s="48"/>
      <c r="I10" s="49"/>
      <c r="J10" s="63"/>
      <c r="K10" s="53"/>
      <c r="L10" s="54"/>
      <c r="M10" s="52"/>
      <c r="N10" s="53"/>
      <c r="O10" s="54"/>
      <c r="P10" s="50"/>
      <c r="Q10" s="52"/>
      <c r="R10" s="55"/>
      <c r="S10" s="56"/>
    </row>
    <row r="11" spans="1:19" x14ac:dyDescent="0.25">
      <c r="A11" s="44"/>
      <c r="B11" s="45" t="s">
        <v>12</v>
      </c>
      <c r="C11" s="46"/>
      <c r="D11" s="47" t="s">
        <v>11</v>
      </c>
      <c r="E11" s="112"/>
      <c r="F11" s="113" t="s">
        <v>11</v>
      </c>
      <c r="G11" s="50"/>
      <c r="H11" s="58"/>
      <c r="I11" s="113" t="s">
        <v>11</v>
      </c>
      <c r="J11" s="63"/>
      <c r="K11" s="52"/>
      <c r="L11" s="54"/>
      <c r="M11" s="52"/>
      <c r="N11" s="52"/>
      <c r="O11" s="54"/>
      <c r="P11" s="50"/>
      <c r="Q11" s="52"/>
      <c r="R11" s="55"/>
      <c r="S11" s="56"/>
    </row>
    <row r="12" spans="1:19" ht="15.75" thickBot="1" x14ac:dyDescent="0.3">
      <c r="A12" s="44"/>
      <c r="B12" s="45" t="s">
        <v>119</v>
      </c>
      <c r="C12" s="46"/>
      <c r="D12" s="47" t="s">
        <v>11</v>
      </c>
      <c r="E12" s="114"/>
      <c r="F12" s="115" t="s">
        <v>11</v>
      </c>
      <c r="G12" s="50"/>
      <c r="H12" s="60"/>
      <c r="I12" s="115" t="s">
        <v>11</v>
      </c>
      <c r="J12" s="63"/>
      <c r="K12" s="52"/>
      <c r="L12" s="54"/>
      <c r="M12" s="52"/>
      <c r="N12" s="52"/>
      <c r="O12" s="54"/>
      <c r="P12" s="50"/>
      <c r="Q12" s="52"/>
      <c r="R12" s="52"/>
      <c r="S12" s="56"/>
    </row>
    <row r="13" spans="1:19" ht="15.75" thickBot="1" x14ac:dyDescent="0.3">
      <c r="A13" s="62"/>
      <c r="B13" s="45" t="s">
        <v>13</v>
      </c>
      <c r="C13" s="46"/>
      <c r="D13" s="47" t="s">
        <v>11</v>
      </c>
      <c r="E13" s="65"/>
      <c r="F13" s="57" t="s">
        <v>11</v>
      </c>
      <c r="G13" s="104"/>
      <c r="H13" s="65"/>
      <c r="I13" s="199"/>
      <c r="J13" s="104"/>
      <c r="K13" s="52"/>
      <c r="L13" s="52"/>
      <c r="M13" s="52"/>
      <c r="N13" s="52"/>
      <c r="O13" s="52"/>
      <c r="P13" s="50"/>
      <c r="Q13" s="52"/>
      <c r="R13" s="52"/>
      <c r="S13" s="56"/>
    </row>
    <row r="14" spans="1:19" ht="15.75" thickBot="1" x14ac:dyDescent="0.3">
      <c r="A14" s="62"/>
      <c r="B14" s="45" t="s">
        <v>18</v>
      </c>
      <c r="C14" s="46"/>
      <c r="D14" s="47" t="s">
        <v>11</v>
      </c>
      <c r="E14" s="51"/>
      <c r="F14" s="118"/>
      <c r="G14" s="63"/>
      <c r="H14" s="65"/>
      <c r="I14" s="199"/>
      <c r="J14" s="104"/>
      <c r="K14" s="52"/>
      <c r="L14" s="54"/>
      <c r="M14" s="52"/>
      <c r="N14" s="52"/>
      <c r="O14" s="54"/>
      <c r="P14" s="50"/>
      <c r="Q14" s="52"/>
      <c r="R14" s="52"/>
      <c r="S14" s="56"/>
    </row>
    <row r="15" spans="1:19" x14ac:dyDescent="0.25">
      <c r="A15" s="62"/>
      <c r="B15" s="45" t="s">
        <v>25</v>
      </c>
      <c r="C15" s="46"/>
      <c r="D15" s="47" t="s">
        <v>11</v>
      </c>
      <c r="E15" s="64"/>
      <c r="F15" s="115" t="s">
        <v>11</v>
      </c>
      <c r="G15" s="52"/>
      <c r="H15" s="41"/>
      <c r="I15" s="115" t="s">
        <v>11</v>
      </c>
      <c r="J15" s="63"/>
      <c r="K15" s="52"/>
      <c r="L15" s="52"/>
      <c r="M15" s="52"/>
      <c r="N15" s="52"/>
      <c r="O15" s="52"/>
      <c r="P15" s="50"/>
      <c r="Q15" s="52"/>
      <c r="R15" s="52"/>
      <c r="S15" s="56"/>
    </row>
    <row r="16" spans="1:19" x14ac:dyDescent="0.25">
      <c r="A16" s="44"/>
      <c r="B16" s="45"/>
      <c r="C16" s="46"/>
      <c r="D16" s="66"/>
      <c r="E16" s="52"/>
      <c r="F16" s="67"/>
      <c r="G16" s="52"/>
      <c r="H16" s="52"/>
      <c r="I16" s="70"/>
      <c r="J16" s="63"/>
      <c r="K16" s="52"/>
      <c r="L16" s="70"/>
      <c r="M16" s="52"/>
      <c r="N16" s="52"/>
      <c r="O16" s="70"/>
      <c r="P16" s="50"/>
      <c r="Q16" s="52"/>
      <c r="R16" s="52"/>
      <c r="S16" s="56"/>
    </row>
    <row r="17" spans="1:19" ht="15.75" thickBot="1" x14ac:dyDescent="0.3">
      <c r="A17" s="68">
        <v>1</v>
      </c>
      <c r="B17" s="103" t="s">
        <v>19</v>
      </c>
      <c r="C17" s="46"/>
      <c r="D17" s="66"/>
      <c r="E17" s="60"/>
      <c r="F17" s="116"/>
      <c r="G17" s="52"/>
      <c r="H17" s="60"/>
      <c r="I17" s="125"/>
      <c r="J17" s="63"/>
      <c r="K17" s="52"/>
      <c r="L17" s="70"/>
      <c r="M17" s="52"/>
      <c r="N17" s="52"/>
      <c r="O17" s="70"/>
      <c r="P17" s="50"/>
      <c r="Q17" s="52"/>
      <c r="R17" s="52"/>
      <c r="S17" s="56"/>
    </row>
    <row r="18" spans="1:19" ht="15.75" thickBot="1" x14ac:dyDescent="0.3">
      <c r="A18" s="44"/>
      <c r="B18" s="45" t="s">
        <v>20</v>
      </c>
      <c r="C18" s="46"/>
      <c r="D18" s="47" t="s">
        <v>11</v>
      </c>
      <c r="E18" s="48"/>
      <c r="F18" s="118"/>
      <c r="G18" s="104"/>
      <c r="H18" s="51"/>
      <c r="I18" s="118"/>
      <c r="J18" s="63"/>
      <c r="K18" s="72"/>
      <c r="L18" s="54"/>
      <c r="M18" s="52"/>
      <c r="N18" s="52"/>
      <c r="O18" s="73"/>
      <c r="P18" s="50"/>
      <c r="Q18" s="52"/>
      <c r="R18" s="52"/>
      <c r="S18" s="56"/>
    </row>
    <row r="19" spans="1:19" ht="15.75" thickBot="1" x14ac:dyDescent="0.3">
      <c r="A19" s="44"/>
      <c r="B19" s="45" t="s">
        <v>21</v>
      </c>
      <c r="C19" s="46"/>
      <c r="D19" s="47" t="s">
        <v>11</v>
      </c>
      <c r="E19" s="41"/>
      <c r="F19" s="59" t="s">
        <v>11</v>
      </c>
      <c r="G19" s="63"/>
      <c r="H19" s="65"/>
      <c r="I19" s="118"/>
      <c r="J19" s="63"/>
      <c r="K19" s="52"/>
      <c r="L19" s="54"/>
      <c r="M19" s="52"/>
      <c r="N19" s="72"/>
      <c r="O19" s="73"/>
      <c r="P19" s="50"/>
      <c r="Q19" s="52"/>
      <c r="R19" s="52"/>
      <c r="S19" s="56"/>
    </row>
    <row r="20" spans="1:19" ht="15.75" thickBot="1" x14ac:dyDescent="0.3">
      <c r="A20" s="44"/>
      <c r="B20" s="45" t="s">
        <v>22</v>
      </c>
      <c r="C20" s="46"/>
      <c r="D20" s="47" t="s">
        <v>11</v>
      </c>
      <c r="E20" s="74"/>
      <c r="F20" s="54" t="s">
        <v>11</v>
      </c>
      <c r="G20" s="63"/>
      <c r="H20" s="65"/>
      <c r="I20" s="118"/>
      <c r="J20" s="63"/>
      <c r="K20" s="52"/>
      <c r="L20" s="54"/>
      <c r="M20" s="52"/>
      <c r="N20" s="74"/>
      <c r="O20" s="73"/>
      <c r="P20" s="50"/>
      <c r="Q20" s="52"/>
      <c r="R20" s="52"/>
      <c r="S20" s="56"/>
    </row>
    <row r="21" spans="1:19" ht="15.75" thickBot="1" x14ac:dyDescent="0.3">
      <c r="A21" s="44"/>
      <c r="B21" s="45" t="s">
        <v>23</v>
      </c>
      <c r="C21" s="46"/>
      <c r="D21" s="47" t="s">
        <v>11</v>
      </c>
      <c r="E21" s="52"/>
      <c r="F21" s="54" t="s">
        <v>11</v>
      </c>
      <c r="G21" s="63"/>
      <c r="H21" s="65"/>
      <c r="I21" s="118"/>
      <c r="J21" s="63"/>
      <c r="K21" s="52"/>
      <c r="L21" s="54"/>
      <c r="M21" s="52"/>
      <c r="N21" s="52"/>
      <c r="O21" s="73"/>
      <c r="P21" s="50"/>
      <c r="Q21" s="52"/>
      <c r="R21" s="52"/>
      <c r="S21" s="56"/>
    </row>
    <row r="22" spans="1:19" ht="15.75" thickBot="1" x14ac:dyDescent="0.3">
      <c r="A22" s="62"/>
      <c r="B22" s="45" t="s">
        <v>126</v>
      </c>
      <c r="C22" s="46"/>
      <c r="D22" s="71">
        <f>ROUND(11783,-3)</f>
        <v>12000</v>
      </c>
      <c r="E22" s="60"/>
      <c r="F22" s="61" t="s">
        <v>11</v>
      </c>
      <c r="G22" s="52"/>
      <c r="H22" s="65"/>
      <c r="I22" s="119"/>
      <c r="J22" s="104"/>
      <c r="K22" s="52"/>
      <c r="L22" s="54"/>
      <c r="M22" s="52"/>
      <c r="N22" s="52"/>
      <c r="O22" s="73"/>
      <c r="P22" s="50"/>
      <c r="Q22" s="52"/>
      <c r="R22" s="52"/>
      <c r="S22" s="56"/>
    </row>
    <row r="23" spans="1:19" ht="15.75" thickBot="1" x14ac:dyDescent="0.3">
      <c r="A23" s="62"/>
      <c r="B23" s="45" t="s">
        <v>24</v>
      </c>
      <c r="C23" s="46"/>
      <c r="D23" s="71">
        <v>44000</v>
      </c>
      <c r="E23" s="65"/>
      <c r="F23" s="126"/>
      <c r="G23" s="104"/>
      <c r="H23" s="112"/>
      <c r="I23" s="59" t="s">
        <v>11</v>
      </c>
      <c r="J23" s="104"/>
      <c r="K23" s="52"/>
      <c r="L23" s="54"/>
      <c r="M23" s="52"/>
      <c r="N23" s="52"/>
      <c r="O23" s="73"/>
      <c r="P23" s="50"/>
      <c r="Q23" s="52"/>
      <c r="R23" s="52"/>
      <c r="S23" s="56"/>
    </row>
    <row r="24" spans="1:19" x14ac:dyDescent="0.25">
      <c r="A24" s="62"/>
      <c r="B24" s="45"/>
      <c r="C24" s="46"/>
      <c r="D24" s="47"/>
      <c r="E24" s="112"/>
      <c r="F24" s="77"/>
      <c r="G24" s="52"/>
      <c r="H24" s="117"/>
      <c r="I24" s="54"/>
      <c r="J24" s="63"/>
      <c r="K24" s="52"/>
      <c r="L24" s="54"/>
      <c r="M24" s="52"/>
      <c r="N24" s="52"/>
      <c r="O24" s="54"/>
      <c r="P24" s="50"/>
      <c r="Q24" s="52"/>
      <c r="R24" s="52"/>
      <c r="S24" s="56"/>
    </row>
    <row r="25" spans="1:19" x14ac:dyDescent="0.25">
      <c r="A25" s="62"/>
      <c r="B25" s="45"/>
      <c r="C25" s="46"/>
      <c r="D25" s="47"/>
      <c r="E25" s="72"/>
      <c r="F25" s="75"/>
      <c r="G25" s="52"/>
      <c r="H25" s="76"/>
      <c r="I25" s="75"/>
      <c r="J25" s="63"/>
      <c r="K25" s="72"/>
      <c r="L25" s="105"/>
      <c r="M25" s="52"/>
      <c r="N25" s="52"/>
      <c r="O25" s="54"/>
      <c r="P25" s="50"/>
      <c r="Q25" s="52"/>
      <c r="R25" s="52"/>
      <c r="S25" s="56"/>
    </row>
    <row r="26" spans="1:19" x14ac:dyDescent="0.25">
      <c r="A26" s="68"/>
      <c r="B26" s="45"/>
      <c r="C26" s="46"/>
      <c r="D26" s="47"/>
      <c r="E26" s="60"/>
      <c r="F26" s="80"/>
      <c r="G26" s="60"/>
      <c r="H26" s="111"/>
      <c r="I26" s="80"/>
      <c r="J26" s="63"/>
      <c r="K26" s="72"/>
      <c r="L26" s="105"/>
      <c r="M26" s="52"/>
      <c r="N26" s="72"/>
      <c r="O26" s="106"/>
      <c r="P26" s="50"/>
      <c r="Q26" s="52"/>
      <c r="R26" s="52"/>
      <c r="S26" s="56"/>
    </row>
    <row r="27" spans="1:19" x14ac:dyDescent="0.25">
      <c r="A27" s="68"/>
      <c r="B27" s="45"/>
      <c r="C27" s="78"/>
      <c r="D27" s="47"/>
      <c r="E27" s="52"/>
      <c r="F27" s="54"/>
      <c r="G27" s="52"/>
      <c r="H27" s="72"/>
      <c r="I27" s="106"/>
      <c r="J27" s="104"/>
      <c r="K27" s="72"/>
      <c r="L27" s="105"/>
      <c r="M27" s="52"/>
      <c r="N27" s="74"/>
      <c r="O27" s="73"/>
      <c r="P27" s="50"/>
      <c r="Q27" s="52"/>
      <c r="R27" s="52"/>
      <c r="S27" s="79"/>
    </row>
    <row r="28" spans="1:19" x14ac:dyDescent="0.25">
      <c r="A28" s="68"/>
      <c r="B28" s="45"/>
      <c r="C28" s="78"/>
      <c r="D28" s="66"/>
      <c r="E28" s="52"/>
      <c r="F28" s="70"/>
      <c r="G28" s="52"/>
      <c r="H28" s="74"/>
      <c r="I28" s="70"/>
      <c r="J28" s="104"/>
      <c r="K28" s="52"/>
      <c r="L28" s="70"/>
      <c r="M28" s="52"/>
      <c r="N28" s="74"/>
      <c r="O28" s="70"/>
      <c r="P28" s="50"/>
      <c r="Q28" s="52"/>
      <c r="R28" s="52"/>
      <c r="S28" s="79"/>
    </row>
    <row r="29" spans="1:19" x14ac:dyDescent="0.25">
      <c r="A29" s="68"/>
      <c r="B29" s="103"/>
      <c r="C29" s="78"/>
      <c r="D29" s="66"/>
      <c r="E29" s="52"/>
      <c r="F29" s="70"/>
      <c r="G29" s="52"/>
      <c r="H29" s="74"/>
      <c r="I29" s="70"/>
      <c r="J29" s="104"/>
      <c r="K29" s="52"/>
      <c r="L29" s="70"/>
      <c r="M29" s="52"/>
      <c r="N29" s="74"/>
      <c r="O29" s="70"/>
      <c r="P29" s="50"/>
      <c r="Q29" s="52"/>
      <c r="R29" s="52"/>
      <c r="S29" s="79"/>
    </row>
    <row r="30" spans="1:19" x14ac:dyDescent="0.25">
      <c r="A30" s="68"/>
      <c r="B30" s="45"/>
      <c r="C30" s="78"/>
      <c r="D30" s="71"/>
      <c r="E30" s="52"/>
      <c r="F30" s="54"/>
      <c r="G30" s="52"/>
      <c r="H30" s="74"/>
      <c r="I30" s="54"/>
      <c r="J30" s="104"/>
      <c r="K30" s="52"/>
      <c r="L30" s="54"/>
      <c r="M30" s="52"/>
      <c r="N30" s="72"/>
      <c r="O30" s="107"/>
      <c r="P30" s="50"/>
      <c r="Q30" s="52"/>
      <c r="R30" s="52"/>
      <c r="S30" s="79"/>
    </row>
    <row r="31" spans="1:19" x14ac:dyDescent="0.25">
      <c r="A31" s="68"/>
      <c r="B31" s="45"/>
      <c r="C31" s="78"/>
      <c r="D31" s="71"/>
      <c r="E31" s="52"/>
      <c r="F31" s="54"/>
      <c r="G31" s="52"/>
      <c r="H31" s="74"/>
      <c r="I31" s="54"/>
      <c r="J31" s="104"/>
      <c r="K31" s="72"/>
      <c r="L31" s="107"/>
      <c r="M31" s="52"/>
      <c r="N31" s="72"/>
      <c r="O31" s="107"/>
      <c r="P31" s="50"/>
      <c r="Q31" s="52"/>
      <c r="R31" s="52"/>
      <c r="S31" s="79"/>
    </row>
    <row r="32" spans="1:19" x14ac:dyDescent="0.25">
      <c r="A32" s="68"/>
      <c r="B32" s="45"/>
      <c r="C32" s="78"/>
      <c r="D32" s="71"/>
      <c r="E32" s="52"/>
      <c r="F32" s="54"/>
      <c r="G32" s="52"/>
      <c r="H32" s="74"/>
      <c r="I32" s="54"/>
      <c r="J32" s="104"/>
      <c r="K32" s="52"/>
      <c r="L32" s="54"/>
      <c r="M32" s="52"/>
      <c r="N32" s="74"/>
      <c r="O32" s="73"/>
      <c r="P32" s="50"/>
      <c r="Q32" s="52"/>
      <c r="R32" s="52"/>
      <c r="S32" s="79"/>
    </row>
    <row r="33" spans="1:19" x14ac:dyDescent="0.25">
      <c r="A33" s="68"/>
      <c r="B33" s="45"/>
      <c r="C33" s="78"/>
      <c r="D33" s="66"/>
      <c r="E33" s="72"/>
      <c r="F33" s="110"/>
      <c r="G33" s="52"/>
      <c r="H33" s="52"/>
      <c r="I33" s="81"/>
      <c r="J33" s="104"/>
      <c r="K33" s="52"/>
      <c r="L33" s="81"/>
      <c r="M33" s="52"/>
      <c r="N33" s="52"/>
      <c r="O33" s="81"/>
      <c r="P33" s="50"/>
      <c r="Q33" s="52"/>
      <c r="R33" s="52"/>
      <c r="S33" s="79"/>
    </row>
    <row r="34" spans="1:19" x14ac:dyDescent="0.25">
      <c r="A34" s="68"/>
      <c r="B34" s="45"/>
      <c r="C34" s="78"/>
      <c r="D34" s="46"/>
      <c r="E34" s="41"/>
      <c r="F34" s="82"/>
      <c r="G34" s="41"/>
      <c r="H34" s="41"/>
      <c r="I34" s="82"/>
      <c r="J34" s="63"/>
      <c r="K34" s="52"/>
      <c r="L34" s="81"/>
      <c r="M34" s="52"/>
      <c r="N34" s="52"/>
      <c r="O34" s="81"/>
      <c r="P34" s="50"/>
      <c r="Q34" s="52"/>
      <c r="R34" s="52"/>
      <c r="S34" s="79"/>
    </row>
    <row r="35" spans="1:19" x14ac:dyDescent="0.25">
      <c r="A35" s="68"/>
      <c r="B35" s="45"/>
      <c r="C35" s="78"/>
      <c r="D35" s="46"/>
      <c r="E35" s="52"/>
      <c r="F35" s="81"/>
      <c r="G35" s="52"/>
      <c r="H35" s="52"/>
      <c r="I35" s="81"/>
      <c r="J35" s="63"/>
      <c r="K35" s="52"/>
      <c r="L35" s="81"/>
      <c r="M35" s="52"/>
      <c r="N35" s="52"/>
      <c r="O35" s="81"/>
      <c r="P35" s="50"/>
      <c r="Q35" s="52"/>
      <c r="R35" s="52"/>
      <c r="S35" s="79"/>
    </row>
    <row r="36" spans="1:19" x14ac:dyDescent="0.25">
      <c r="A36" s="68"/>
      <c r="B36" s="45"/>
      <c r="C36" s="78"/>
      <c r="D36" s="47"/>
      <c r="E36" s="52"/>
      <c r="F36" s="75"/>
      <c r="G36" s="52"/>
      <c r="H36" s="74"/>
      <c r="I36" s="75"/>
      <c r="J36" s="63"/>
      <c r="K36" s="52"/>
      <c r="L36" s="54"/>
      <c r="M36" s="52"/>
      <c r="N36" s="74"/>
      <c r="O36" s="54"/>
      <c r="P36" s="50"/>
      <c r="Q36" s="52"/>
      <c r="R36" s="52"/>
      <c r="S36" s="79"/>
    </row>
    <row r="37" spans="1:19" x14ac:dyDescent="0.25">
      <c r="A37" s="68"/>
      <c r="B37" s="45"/>
      <c r="C37" s="78"/>
      <c r="D37" s="47"/>
      <c r="E37" s="52"/>
      <c r="F37" s="75"/>
      <c r="G37" s="52"/>
      <c r="H37" s="74"/>
      <c r="I37" s="75"/>
      <c r="J37" s="63"/>
      <c r="K37" s="72"/>
      <c r="L37" s="105"/>
      <c r="M37" s="52"/>
      <c r="N37" s="74"/>
      <c r="O37" s="54"/>
      <c r="P37" s="50"/>
      <c r="Q37" s="52"/>
      <c r="R37" s="52"/>
      <c r="S37" s="79"/>
    </row>
    <row r="38" spans="1:19" ht="15.75" thickBot="1" x14ac:dyDescent="0.3">
      <c r="A38" s="68"/>
      <c r="B38" s="45"/>
      <c r="C38" s="78"/>
      <c r="D38" s="47"/>
      <c r="E38" s="52"/>
      <c r="F38" s="75"/>
      <c r="G38" s="52"/>
      <c r="H38" s="74"/>
      <c r="I38" s="75"/>
      <c r="J38" s="63"/>
      <c r="K38" s="72"/>
      <c r="L38" s="105"/>
      <c r="M38" s="52"/>
      <c r="N38" s="72"/>
      <c r="O38" s="106"/>
      <c r="P38" s="50"/>
      <c r="Q38" s="52"/>
      <c r="R38" s="52"/>
      <c r="S38" s="79"/>
    </row>
    <row r="39" spans="1:19" ht="15.75" thickBot="1" x14ac:dyDescent="0.3">
      <c r="A39" s="68"/>
      <c r="B39" s="45"/>
      <c r="C39" s="78"/>
      <c r="D39" s="47"/>
      <c r="E39" s="52"/>
      <c r="F39" s="75"/>
      <c r="G39" s="52"/>
      <c r="H39" s="51"/>
      <c r="I39" s="57"/>
      <c r="J39" s="63"/>
      <c r="K39" s="72"/>
      <c r="L39" s="105"/>
      <c r="M39" s="52"/>
      <c r="N39" s="74"/>
      <c r="O39" s="73"/>
      <c r="P39" s="50"/>
      <c r="Q39" s="52"/>
      <c r="R39" s="52"/>
      <c r="S39" s="79"/>
    </row>
    <row r="40" spans="1:19" x14ac:dyDescent="0.25">
      <c r="A40" s="68"/>
      <c r="B40" s="45"/>
      <c r="C40" s="78"/>
      <c r="D40" s="66"/>
      <c r="E40" s="52"/>
      <c r="F40" s="81"/>
      <c r="G40" s="52"/>
      <c r="H40" s="74"/>
      <c r="I40" s="83"/>
      <c r="J40" s="63"/>
      <c r="K40" s="52"/>
      <c r="L40" s="81"/>
      <c r="M40" s="52"/>
      <c r="N40" s="74"/>
      <c r="O40" s="83"/>
      <c r="P40" s="50"/>
      <c r="Q40" s="52"/>
      <c r="R40" s="52"/>
      <c r="S40" s="79"/>
    </row>
    <row r="41" spans="1:19" x14ac:dyDescent="0.25">
      <c r="A41" s="68"/>
      <c r="B41" s="69"/>
      <c r="C41" s="78"/>
      <c r="D41" s="46"/>
      <c r="E41" s="52"/>
      <c r="F41" s="81"/>
      <c r="G41" s="52"/>
      <c r="H41" s="52"/>
      <c r="I41" s="81"/>
      <c r="J41" s="63"/>
      <c r="K41" s="72"/>
      <c r="L41" s="110"/>
      <c r="M41" s="52"/>
      <c r="N41" s="52"/>
      <c r="O41" s="81"/>
      <c r="P41" s="50"/>
      <c r="Q41" s="52"/>
      <c r="R41" s="52"/>
      <c r="S41" s="79"/>
    </row>
    <row r="42" spans="1:19" x14ac:dyDescent="0.25">
      <c r="A42" s="68"/>
      <c r="B42" s="45"/>
      <c r="C42" s="78"/>
      <c r="D42" s="66" t="s">
        <v>14</v>
      </c>
      <c r="E42" s="52"/>
      <c r="F42" s="67" t="s">
        <v>14</v>
      </c>
      <c r="G42" s="52"/>
      <c r="H42" s="74"/>
      <c r="I42" s="67" t="s">
        <v>14</v>
      </c>
      <c r="J42" s="52"/>
      <c r="K42" s="41"/>
      <c r="L42" s="82" t="s">
        <v>14</v>
      </c>
      <c r="M42" s="41"/>
      <c r="N42" s="108"/>
      <c r="O42" s="109" t="s">
        <v>14</v>
      </c>
      <c r="P42" s="52"/>
      <c r="Q42" s="52"/>
      <c r="R42" s="52"/>
      <c r="S42" s="79"/>
    </row>
    <row r="43" spans="1:19" ht="15.75" thickBot="1" x14ac:dyDescent="0.3">
      <c r="A43" s="44"/>
      <c r="B43" s="45"/>
      <c r="C43" s="84"/>
      <c r="D43" s="84" t="s">
        <v>14</v>
      </c>
      <c r="E43" s="85"/>
      <c r="F43" s="86" t="s">
        <v>14</v>
      </c>
      <c r="G43" s="85"/>
      <c r="H43" s="85"/>
      <c r="I43" s="86" t="s">
        <v>14</v>
      </c>
      <c r="J43" s="85"/>
      <c r="K43" s="85"/>
      <c r="L43" s="87" t="s">
        <v>14</v>
      </c>
      <c r="M43" s="85"/>
      <c r="N43" s="85"/>
      <c r="O43" s="86" t="s">
        <v>14</v>
      </c>
      <c r="P43" s="85"/>
      <c r="Q43" s="88"/>
      <c r="R43" s="88"/>
      <c r="S43" s="89"/>
    </row>
    <row r="44" spans="1:19" ht="15.75" thickTop="1" x14ac:dyDescent="0.25">
      <c r="A44" s="44"/>
      <c r="B44" s="90"/>
      <c r="C44" s="91"/>
      <c r="D44" s="92">
        <f>ROUND(SUM(D9:D43),-3)</f>
        <v>856000</v>
      </c>
      <c r="E44" s="41"/>
      <c r="F44" s="93">
        <f>ROUND(SUM(F9:F43),-3)</f>
        <v>850000</v>
      </c>
      <c r="G44" s="93"/>
      <c r="H44" s="93"/>
      <c r="I44" s="93">
        <f>ROUND(SUM(I9:I43),-3)</f>
        <v>0</v>
      </c>
      <c r="J44" s="94"/>
      <c r="K44" s="93"/>
      <c r="L44" s="93">
        <f>ROUND(SUM(L9:L43),-3)</f>
        <v>0</v>
      </c>
      <c r="M44" s="94"/>
      <c r="N44" s="41"/>
      <c r="O44" s="93">
        <f>ROUND(SUM(O9:O43),-3)</f>
        <v>0</v>
      </c>
      <c r="P44" s="94"/>
      <c r="Q44" s="41"/>
      <c r="R44" s="93"/>
      <c r="S44" s="95"/>
    </row>
    <row r="45" spans="1:19" ht="15.75" thickBot="1" x14ac:dyDescent="0.3">
      <c r="A45" s="96"/>
      <c r="B45" s="97"/>
      <c r="C45" s="98"/>
      <c r="D45" s="99"/>
      <c r="E45" s="98"/>
      <c r="F45" s="100"/>
      <c r="G45" s="100"/>
      <c r="H45" s="100"/>
      <c r="I45" s="100"/>
      <c r="J45" s="101"/>
      <c r="K45" s="100"/>
      <c r="L45" s="100"/>
      <c r="M45" s="101"/>
      <c r="N45" s="98"/>
      <c r="O45" s="100"/>
      <c r="P45" s="101"/>
      <c r="Q45" s="98"/>
      <c r="R45" s="100"/>
      <c r="S45" s="102"/>
    </row>
    <row r="46" spans="1:19" ht="15.75" thickTop="1" x14ac:dyDescent="0.25"/>
  </sheetData>
  <mergeCells count="24">
    <mergeCell ref="Q7:R7"/>
    <mergeCell ref="C6:D6"/>
    <mergeCell ref="E6:F6"/>
    <mergeCell ref="H6:I6"/>
    <mergeCell ref="K6:L6"/>
    <mergeCell ref="N6:O6"/>
    <mergeCell ref="Q6:R6"/>
    <mergeCell ref="C7:D7"/>
    <mergeCell ref="E7:F7"/>
    <mergeCell ref="H7:I7"/>
    <mergeCell ref="K7:L7"/>
    <mergeCell ref="N7:O7"/>
    <mergeCell ref="Q5:R5"/>
    <mergeCell ref="C4:D4"/>
    <mergeCell ref="E4:F4"/>
    <mergeCell ref="H4:I4"/>
    <mergeCell ref="K4:L4"/>
    <mergeCell ref="N4:O4"/>
    <mergeCell ref="Q4:R4"/>
    <mergeCell ref="C5:D5"/>
    <mergeCell ref="E5:F5"/>
    <mergeCell ref="H5:I5"/>
    <mergeCell ref="K5:L5"/>
    <mergeCell ref="N5:O5"/>
  </mergeCells>
  <pageMargins left="0.7" right="0.7" top="0.75" bottom="0.75" header="0.3" footer="0.3"/>
  <pageSetup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EBCE-A138-4E89-8EBF-60BDF1B52032}">
  <dimension ref="A1:S46"/>
  <sheetViews>
    <sheetView zoomScaleNormal="100" zoomScaleSheetLayoutView="100" workbookViewId="0">
      <pane ySplit="8" topLeftCell="A21" activePane="bottomLeft" state="frozen"/>
      <selection pane="bottomLeft" activeCell="J18" sqref="J18"/>
    </sheetView>
  </sheetViews>
  <sheetFormatPr defaultRowHeight="15" x14ac:dyDescent="0.25"/>
  <cols>
    <col min="2" max="2" width="60" customWidth="1"/>
    <col min="4" max="4" width="11.85546875" customWidth="1"/>
    <col min="6" max="6" width="12" customWidth="1"/>
    <col min="9" max="9" width="11.5703125" customWidth="1"/>
    <col min="12" max="12" width="11.5703125" customWidth="1"/>
    <col min="15" max="15" width="12.42578125" customWidth="1"/>
  </cols>
  <sheetData>
    <row r="1" spans="1:19" x14ac:dyDescent="0.25">
      <c r="C1" s="1" t="s">
        <v>0</v>
      </c>
    </row>
    <row r="2" spans="1:19" ht="24" thickBot="1" x14ac:dyDescent="0.4">
      <c r="C2" s="1" t="s">
        <v>1</v>
      </c>
      <c r="D2" s="2"/>
      <c r="E2" s="3" t="s">
        <v>26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4"/>
    </row>
    <row r="3" spans="1:19" ht="16.5" thickTop="1" thickBot="1" x14ac:dyDescent="0.3">
      <c r="Q3" s="5"/>
      <c r="S3" s="6"/>
    </row>
    <row r="4" spans="1:19" ht="17.25" thickTop="1" x14ac:dyDescent="0.3">
      <c r="A4" s="7" t="s">
        <v>2</v>
      </c>
      <c r="B4" s="8" t="s">
        <v>16</v>
      </c>
      <c r="C4" s="204" t="s">
        <v>3</v>
      </c>
      <c r="D4" s="205"/>
      <c r="E4" s="206" t="s">
        <v>86</v>
      </c>
      <c r="F4" s="206"/>
      <c r="G4" s="9"/>
      <c r="H4" s="206" t="s">
        <v>87</v>
      </c>
      <c r="I4" s="206"/>
      <c r="J4" s="9"/>
      <c r="K4" s="206" t="s">
        <v>88</v>
      </c>
      <c r="L4" s="206"/>
      <c r="M4" s="9"/>
      <c r="N4" s="206"/>
      <c r="O4" s="206"/>
      <c r="P4" s="10"/>
      <c r="Q4" s="207"/>
      <c r="R4" s="208"/>
      <c r="S4" s="11"/>
    </row>
    <row r="5" spans="1:19" ht="16.5" x14ac:dyDescent="0.3">
      <c r="A5" s="12"/>
      <c r="B5" s="13" t="s">
        <v>17</v>
      </c>
      <c r="C5" s="209"/>
      <c r="D5" s="210"/>
      <c r="E5" s="211" t="s">
        <v>95</v>
      </c>
      <c r="F5" s="211"/>
      <c r="G5" s="15"/>
      <c r="H5" s="211" t="s">
        <v>118</v>
      </c>
      <c r="I5" s="211"/>
      <c r="J5" s="16"/>
      <c r="K5" s="211" t="s">
        <v>98</v>
      </c>
      <c r="L5" s="211"/>
      <c r="M5" s="15"/>
      <c r="N5" s="211"/>
      <c r="O5" s="212"/>
      <c r="P5" s="17"/>
      <c r="Q5" s="202"/>
      <c r="R5" s="203"/>
      <c r="S5" s="18"/>
    </row>
    <row r="6" spans="1:19" ht="16.5" x14ac:dyDescent="0.3">
      <c r="A6" s="12"/>
      <c r="B6" s="19"/>
      <c r="C6" s="209"/>
      <c r="D6" s="210"/>
      <c r="E6" s="211" t="s">
        <v>96</v>
      </c>
      <c r="F6" s="211"/>
      <c r="G6" s="15"/>
      <c r="H6" s="211" t="s">
        <v>97</v>
      </c>
      <c r="I6" s="211"/>
      <c r="J6" s="15"/>
      <c r="K6" s="211" t="s">
        <v>99</v>
      </c>
      <c r="L6" s="211"/>
      <c r="M6" s="15"/>
      <c r="N6" s="211"/>
      <c r="O6" s="211"/>
      <c r="P6" s="17"/>
      <c r="Q6" s="215"/>
      <c r="R6" s="216"/>
      <c r="S6" s="18"/>
    </row>
    <row r="7" spans="1:19" ht="16.5" thickBot="1" x14ac:dyDescent="0.35">
      <c r="A7" s="20"/>
      <c r="B7" s="21"/>
      <c r="C7" s="209"/>
      <c r="D7" s="210"/>
      <c r="E7" s="217"/>
      <c r="F7" s="217"/>
      <c r="G7" s="22"/>
      <c r="H7" s="217"/>
      <c r="I7" s="217"/>
      <c r="J7" s="22"/>
      <c r="K7" s="217"/>
      <c r="L7" s="217"/>
      <c r="M7" s="22"/>
      <c r="N7" s="217"/>
      <c r="O7" s="217"/>
      <c r="P7" s="23"/>
      <c r="Q7" s="213"/>
      <c r="R7" s="214"/>
      <c r="S7" s="24"/>
    </row>
    <row r="8" spans="1:19" ht="16.5" thickTop="1" thickBot="1" x14ac:dyDescent="0.3">
      <c r="A8" s="25" t="s">
        <v>5</v>
      </c>
      <c r="B8" s="26" t="s">
        <v>6</v>
      </c>
      <c r="C8" s="27" t="s">
        <v>7</v>
      </c>
      <c r="D8" s="28" t="s">
        <v>8</v>
      </c>
      <c r="E8" s="28" t="s">
        <v>7</v>
      </c>
      <c r="F8" s="28" t="s">
        <v>8</v>
      </c>
      <c r="G8" s="28"/>
      <c r="H8" s="28" t="s">
        <v>7</v>
      </c>
      <c r="I8" s="28" t="s">
        <v>8</v>
      </c>
      <c r="J8" s="28"/>
      <c r="K8" s="28" t="s">
        <v>7</v>
      </c>
      <c r="L8" s="28" t="s">
        <v>8</v>
      </c>
      <c r="M8" s="28"/>
      <c r="N8" s="28"/>
      <c r="O8" s="28"/>
      <c r="P8" s="29"/>
      <c r="Q8" s="30" t="s">
        <v>7</v>
      </c>
      <c r="R8" s="27" t="s">
        <v>8</v>
      </c>
      <c r="S8" s="31"/>
    </row>
    <row r="9" spans="1:19" ht="16.5" thickTop="1" thickBot="1" x14ac:dyDescent="0.3">
      <c r="A9" s="32"/>
      <c r="B9" s="33" t="s">
        <v>9</v>
      </c>
      <c r="C9" s="34"/>
      <c r="D9" s="35">
        <v>1000000</v>
      </c>
      <c r="E9" s="120"/>
      <c r="F9" s="37">
        <v>1000000</v>
      </c>
      <c r="G9" s="120"/>
      <c r="H9" s="120"/>
      <c r="I9" s="37">
        <v>700000</v>
      </c>
      <c r="J9" s="36"/>
      <c r="K9" s="120"/>
      <c r="L9" s="37">
        <v>1105000</v>
      </c>
      <c r="M9" s="36"/>
      <c r="N9" s="36"/>
      <c r="O9" s="39"/>
      <c r="P9" s="40"/>
      <c r="Q9" s="41"/>
      <c r="R9" s="42"/>
      <c r="S9" s="43"/>
    </row>
    <row r="10" spans="1:19" ht="15.75" thickBot="1" x14ac:dyDescent="0.3">
      <c r="A10" s="44"/>
      <c r="B10" s="45" t="s">
        <v>40</v>
      </c>
      <c r="C10" s="46"/>
      <c r="D10" s="47" t="s">
        <v>11</v>
      </c>
      <c r="E10" s="48"/>
      <c r="F10" s="49"/>
      <c r="G10" s="104"/>
      <c r="H10" s="48"/>
      <c r="I10" s="49"/>
      <c r="J10" s="104"/>
      <c r="K10" s="48"/>
      <c r="L10" s="49"/>
      <c r="M10" s="50"/>
      <c r="N10" s="53"/>
      <c r="O10" s="54"/>
      <c r="P10" s="50"/>
      <c r="Q10" s="52"/>
      <c r="R10" s="55"/>
      <c r="S10" s="56"/>
    </row>
    <row r="11" spans="1:19" x14ac:dyDescent="0.25">
      <c r="A11" s="44"/>
      <c r="B11" s="45" t="s">
        <v>12</v>
      </c>
      <c r="C11" s="46"/>
      <c r="D11" s="47" t="s">
        <v>11</v>
      </c>
      <c r="E11" s="112"/>
      <c r="F11" s="113" t="s">
        <v>11</v>
      </c>
      <c r="G11" s="52"/>
      <c r="H11" s="124"/>
      <c r="I11" s="59" t="s">
        <v>11</v>
      </c>
      <c r="J11" s="104"/>
      <c r="K11" s="112"/>
      <c r="L11" s="113" t="s">
        <v>11</v>
      </c>
      <c r="M11" s="52"/>
      <c r="N11" s="52"/>
      <c r="O11" s="54"/>
      <c r="P11" s="50"/>
      <c r="Q11" s="52"/>
      <c r="R11" s="55"/>
      <c r="S11" s="56"/>
    </row>
    <row r="12" spans="1:19" x14ac:dyDescent="0.25">
      <c r="A12" s="44"/>
      <c r="B12" s="45" t="s">
        <v>119</v>
      </c>
      <c r="C12" s="46"/>
      <c r="D12" s="47" t="s">
        <v>11</v>
      </c>
      <c r="E12" s="72"/>
      <c r="F12" s="106" t="s">
        <v>11</v>
      </c>
      <c r="G12" s="52"/>
      <c r="H12" s="52"/>
      <c r="I12" s="54" t="s">
        <v>11</v>
      </c>
      <c r="J12" s="104"/>
      <c r="K12" s="72"/>
      <c r="L12" s="106" t="s">
        <v>11</v>
      </c>
      <c r="M12" s="52"/>
      <c r="N12" s="52"/>
      <c r="O12" s="54"/>
      <c r="P12" s="50"/>
      <c r="Q12" s="52"/>
      <c r="R12" s="52"/>
      <c r="S12" s="56"/>
    </row>
    <row r="13" spans="1:19" ht="15.75" thickBot="1" x14ac:dyDescent="0.3">
      <c r="A13" s="62"/>
      <c r="B13" s="45" t="s">
        <v>13</v>
      </c>
      <c r="C13" s="46"/>
      <c r="D13" s="47" t="s">
        <v>11</v>
      </c>
      <c r="E13" s="52"/>
      <c r="F13" s="106" t="s">
        <v>11</v>
      </c>
      <c r="G13" s="52"/>
      <c r="H13" s="52"/>
      <c r="I13" s="106" t="s">
        <v>11</v>
      </c>
      <c r="J13" s="104"/>
      <c r="K13" s="60"/>
      <c r="L13" s="115" t="s">
        <v>11</v>
      </c>
      <c r="M13" s="52"/>
      <c r="N13" s="52"/>
      <c r="O13" s="52"/>
      <c r="P13" s="50"/>
      <c r="Q13" s="52"/>
      <c r="R13" s="52"/>
      <c r="S13" s="56"/>
    </row>
    <row r="14" spans="1:19" ht="15.75" thickBot="1" x14ac:dyDescent="0.3">
      <c r="A14" s="62"/>
      <c r="B14" s="45" t="s">
        <v>18</v>
      </c>
      <c r="C14" s="46"/>
      <c r="D14" s="47" t="s">
        <v>11</v>
      </c>
      <c r="E14" s="72"/>
      <c r="F14" s="106" t="s">
        <v>11</v>
      </c>
      <c r="G14" s="52"/>
      <c r="H14" s="52"/>
      <c r="I14" s="106" t="s">
        <v>11</v>
      </c>
      <c r="J14" s="104"/>
      <c r="K14" s="51"/>
      <c r="L14" s="57"/>
      <c r="M14" s="50"/>
      <c r="N14" s="52"/>
      <c r="O14" s="54"/>
      <c r="P14" s="50"/>
      <c r="Q14" s="52"/>
      <c r="R14" s="52"/>
      <c r="S14" s="56"/>
    </row>
    <row r="15" spans="1:19" x14ac:dyDescent="0.25">
      <c r="A15" s="62"/>
      <c r="B15" s="45" t="s">
        <v>25</v>
      </c>
      <c r="C15" s="46"/>
      <c r="D15" s="47" t="s">
        <v>11</v>
      </c>
      <c r="E15" s="52"/>
      <c r="F15" s="106" t="s">
        <v>11</v>
      </c>
      <c r="G15" s="52"/>
      <c r="H15" s="52"/>
      <c r="I15" s="106" t="s">
        <v>11</v>
      </c>
      <c r="J15" s="104"/>
      <c r="K15" s="41"/>
      <c r="L15" s="113" t="s">
        <v>11</v>
      </c>
      <c r="M15" s="52"/>
      <c r="N15" s="52"/>
      <c r="O15" s="52"/>
      <c r="P15" s="50"/>
      <c r="Q15" s="52"/>
      <c r="R15" s="52"/>
      <c r="S15" s="56"/>
    </row>
    <row r="16" spans="1:19" x14ac:dyDescent="0.25">
      <c r="A16" s="44"/>
      <c r="B16" s="45"/>
      <c r="C16" s="46"/>
      <c r="D16" s="66" t="s">
        <v>14</v>
      </c>
      <c r="E16" s="52"/>
      <c r="F16" s="70" t="s">
        <v>14</v>
      </c>
      <c r="G16" s="52"/>
      <c r="H16" s="52"/>
      <c r="I16" s="70" t="s">
        <v>14</v>
      </c>
      <c r="J16" s="104"/>
      <c r="K16" s="52"/>
      <c r="L16" s="70" t="s">
        <v>14</v>
      </c>
      <c r="M16" s="52"/>
      <c r="N16" s="52"/>
      <c r="O16" s="70"/>
      <c r="P16" s="50"/>
      <c r="Q16" s="52"/>
      <c r="R16" s="52"/>
      <c r="S16" s="56"/>
    </row>
    <row r="17" spans="1:19" ht="15.75" thickBot="1" x14ac:dyDescent="0.3">
      <c r="A17" s="68">
        <v>1</v>
      </c>
      <c r="B17" s="103" t="s">
        <v>19</v>
      </c>
      <c r="C17" s="46"/>
      <c r="D17" s="66"/>
      <c r="E17" s="60"/>
      <c r="F17" s="125" t="s">
        <v>14</v>
      </c>
      <c r="G17" s="52"/>
      <c r="H17" s="52"/>
      <c r="I17" s="70" t="s">
        <v>14</v>
      </c>
      <c r="J17" s="104"/>
      <c r="K17" s="60"/>
      <c r="L17" s="125" t="s">
        <v>14</v>
      </c>
      <c r="M17" s="52"/>
      <c r="N17" s="52"/>
      <c r="O17" s="70"/>
      <c r="P17" s="50"/>
      <c r="Q17" s="52"/>
      <c r="R17" s="52"/>
      <c r="S17" s="56"/>
    </row>
    <row r="18" spans="1:19" ht="15.75" thickBot="1" x14ac:dyDescent="0.3">
      <c r="A18" s="44"/>
      <c r="B18" s="45" t="s">
        <v>27</v>
      </c>
      <c r="C18" s="46"/>
      <c r="D18" s="47" t="s">
        <v>11</v>
      </c>
      <c r="E18" s="48"/>
      <c r="F18" s="118"/>
      <c r="G18" s="50"/>
      <c r="H18" s="114"/>
      <c r="I18" s="61" t="s">
        <v>11</v>
      </c>
      <c r="J18" s="104"/>
      <c r="K18" s="129"/>
      <c r="L18" s="61" t="s">
        <v>11</v>
      </c>
      <c r="M18" s="50"/>
      <c r="N18" s="52"/>
      <c r="O18" s="73"/>
      <c r="P18" s="50"/>
      <c r="Q18" s="52"/>
      <c r="R18" s="52"/>
      <c r="S18" s="56"/>
    </row>
    <row r="19" spans="1:19" ht="15.75" thickBot="1" x14ac:dyDescent="0.3">
      <c r="A19" s="44"/>
      <c r="B19" s="45" t="s">
        <v>28</v>
      </c>
      <c r="C19" s="46"/>
      <c r="D19" s="71" t="s">
        <v>38</v>
      </c>
      <c r="E19" s="65"/>
      <c r="F19" s="119"/>
      <c r="G19" s="104"/>
      <c r="H19" s="65"/>
      <c r="I19" s="119"/>
      <c r="J19" s="104"/>
      <c r="K19" s="65"/>
      <c r="L19" s="200"/>
      <c r="M19" s="50"/>
      <c r="N19" s="72"/>
      <c r="O19" s="73"/>
      <c r="P19" s="50"/>
      <c r="Q19" s="52"/>
      <c r="R19" s="52"/>
      <c r="S19" s="56"/>
    </row>
    <row r="20" spans="1:19" ht="15.75" thickBot="1" x14ac:dyDescent="0.3">
      <c r="A20" s="44"/>
      <c r="B20" s="45" t="s">
        <v>29</v>
      </c>
      <c r="C20" s="46"/>
      <c r="D20" s="71" t="s">
        <v>39</v>
      </c>
      <c r="E20" s="128"/>
      <c r="F20" s="119"/>
      <c r="G20" s="104"/>
      <c r="H20" s="65"/>
      <c r="I20" s="119"/>
      <c r="J20" s="104"/>
      <c r="K20" s="128"/>
      <c r="L20" s="200"/>
      <c r="M20" s="50"/>
      <c r="N20" s="74"/>
      <c r="O20" s="73"/>
      <c r="P20" s="50"/>
      <c r="Q20" s="52"/>
      <c r="R20" s="52"/>
      <c r="S20" s="56"/>
    </row>
    <row r="21" spans="1:19" ht="15.75" thickBot="1" x14ac:dyDescent="0.3">
      <c r="A21" s="44"/>
      <c r="B21" s="45" t="s">
        <v>113</v>
      </c>
      <c r="C21" s="46"/>
      <c r="D21" s="47" t="s">
        <v>11</v>
      </c>
      <c r="E21" s="41"/>
      <c r="F21" s="59" t="s">
        <v>11</v>
      </c>
      <c r="G21" s="52"/>
      <c r="H21" s="130"/>
      <c r="I21" s="131"/>
      <c r="J21" s="104"/>
      <c r="K21" s="41"/>
      <c r="L21" s="59" t="s">
        <v>11</v>
      </c>
      <c r="M21" s="52"/>
      <c r="N21" s="52"/>
      <c r="O21" s="73"/>
      <c r="P21" s="50"/>
      <c r="Q21" s="52"/>
      <c r="R21" s="52"/>
      <c r="S21" s="56"/>
    </row>
    <row r="22" spans="1:19" ht="15.75" thickBot="1" x14ac:dyDescent="0.3">
      <c r="A22" s="62"/>
      <c r="B22" s="45" t="s">
        <v>24</v>
      </c>
      <c r="C22" s="46"/>
      <c r="D22" s="47" t="s">
        <v>11</v>
      </c>
      <c r="E22" s="60"/>
      <c r="F22" s="61" t="s">
        <v>11</v>
      </c>
      <c r="G22" s="63"/>
      <c r="H22" s="65"/>
      <c r="I22" s="126"/>
      <c r="J22" s="104"/>
      <c r="K22" s="60"/>
      <c r="L22" s="59" t="s">
        <v>11</v>
      </c>
      <c r="M22" s="52"/>
      <c r="N22" s="52"/>
      <c r="O22" s="73"/>
      <c r="P22" s="50"/>
      <c r="Q22" s="52"/>
      <c r="R22" s="52"/>
      <c r="S22" s="56"/>
    </row>
    <row r="23" spans="1:19" ht="15.75" thickBot="1" x14ac:dyDescent="0.3">
      <c r="A23" s="62"/>
      <c r="B23" s="45" t="s">
        <v>30</v>
      </c>
      <c r="C23" s="46"/>
      <c r="D23" s="71">
        <v>5000</v>
      </c>
      <c r="E23" s="65"/>
      <c r="F23" s="119"/>
      <c r="G23" s="104"/>
      <c r="H23" s="51"/>
      <c r="I23" s="126"/>
      <c r="J23" s="104"/>
      <c r="K23" s="51"/>
      <c r="L23" s="119"/>
      <c r="M23" s="50"/>
      <c r="N23" s="52"/>
      <c r="O23" s="73"/>
      <c r="P23" s="50"/>
      <c r="Q23" s="52"/>
      <c r="R23" s="52"/>
      <c r="S23" s="56"/>
    </row>
    <row r="24" spans="1:19" ht="15.75" thickBot="1" x14ac:dyDescent="0.3">
      <c r="A24" s="62"/>
      <c r="B24" s="45" t="s">
        <v>31</v>
      </c>
      <c r="C24" s="46"/>
      <c r="D24" s="47" t="s">
        <v>11</v>
      </c>
      <c r="E24" s="112"/>
      <c r="F24" s="59" t="s">
        <v>11</v>
      </c>
      <c r="G24" s="63"/>
      <c r="H24" s="127"/>
      <c r="I24" s="126"/>
      <c r="J24" s="104"/>
      <c r="K24" s="51"/>
      <c r="L24" s="201"/>
      <c r="M24" s="50"/>
      <c r="N24" s="52"/>
      <c r="O24" s="54"/>
      <c r="P24" s="50"/>
      <c r="Q24" s="52"/>
      <c r="R24" s="52"/>
      <c r="S24" s="56"/>
    </row>
    <row r="25" spans="1:19" ht="15.75" thickBot="1" x14ac:dyDescent="0.3">
      <c r="A25" s="62"/>
      <c r="B25" s="45" t="s">
        <v>32</v>
      </c>
      <c r="C25" s="46"/>
      <c r="D25" s="47" t="s">
        <v>11</v>
      </c>
      <c r="E25" s="72"/>
      <c r="F25" s="54" t="s">
        <v>11</v>
      </c>
      <c r="G25" s="63"/>
      <c r="H25" s="127"/>
      <c r="I25" s="126"/>
      <c r="J25" s="104"/>
      <c r="K25" s="51"/>
      <c r="L25" s="201"/>
      <c r="M25" s="50"/>
      <c r="N25" s="52"/>
      <c r="O25" s="54"/>
      <c r="P25" s="50"/>
      <c r="Q25" s="52"/>
      <c r="R25" s="52"/>
      <c r="S25" s="56"/>
    </row>
    <row r="26" spans="1:19" ht="15.75" thickBot="1" x14ac:dyDescent="0.3">
      <c r="A26" s="68"/>
      <c r="B26" s="45" t="s">
        <v>33</v>
      </c>
      <c r="C26" s="46"/>
      <c r="D26" s="47" t="s">
        <v>11</v>
      </c>
      <c r="E26" s="52"/>
      <c r="F26" s="54" t="s">
        <v>11</v>
      </c>
      <c r="G26" s="63"/>
      <c r="H26" s="128"/>
      <c r="I26" s="126"/>
      <c r="J26" s="104"/>
      <c r="K26" s="51"/>
      <c r="L26" s="201"/>
      <c r="M26" s="50"/>
      <c r="N26" s="72"/>
      <c r="O26" s="106"/>
      <c r="P26" s="50"/>
      <c r="Q26" s="52"/>
      <c r="R26" s="52"/>
      <c r="S26" s="56"/>
    </row>
    <row r="27" spans="1:19" ht="15.75" thickBot="1" x14ac:dyDescent="0.3">
      <c r="A27" s="68"/>
      <c r="B27" s="45" t="s">
        <v>34</v>
      </c>
      <c r="C27" s="78"/>
      <c r="D27" s="47" t="s">
        <v>11</v>
      </c>
      <c r="E27" s="52"/>
      <c r="F27" s="54" t="s">
        <v>11</v>
      </c>
      <c r="G27" s="63"/>
      <c r="H27" s="51"/>
      <c r="I27" s="126"/>
      <c r="J27" s="104"/>
      <c r="K27" s="51"/>
      <c r="L27" s="201"/>
      <c r="M27" s="50"/>
      <c r="N27" s="74"/>
      <c r="O27" s="73"/>
      <c r="P27" s="50"/>
      <c r="Q27" s="52"/>
      <c r="R27" s="52"/>
      <c r="S27" s="79"/>
    </row>
    <row r="28" spans="1:19" ht="15.75" thickBot="1" x14ac:dyDescent="0.3">
      <c r="A28" s="68"/>
      <c r="B28" s="45" t="s">
        <v>35</v>
      </c>
      <c r="C28" s="78"/>
      <c r="D28" s="47" t="s">
        <v>11</v>
      </c>
      <c r="E28" s="52"/>
      <c r="F28" s="59" t="s">
        <v>11</v>
      </c>
      <c r="G28" s="63"/>
      <c r="H28" s="128"/>
      <c r="I28" s="126"/>
      <c r="J28" s="104"/>
      <c r="K28" s="51"/>
      <c r="L28" s="201"/>
      <c r="M28" s="50"/>
      <c r="N28" s="74"/>
      <c r="O28" s="70"/>
      <c r="P28" s="50"/>
      <c r="Q28" s="52"/>
      <c r="R28" s="52"/>
      <c r="S28" s="79"/>
    </row>
    <row r="29" spans="1:19" ht="15.75" thickBot="1" x14ac:dyDescent="0.3">
      <c r="A29" s="68"/>
      <c r="B29" s="45" t="s">
        <v>36</v>
      </c>
      <c r="C29" s="78"/>
      <c r="D29" s="47" t="s">
        <v>11</v>
      </c>
      <c r="E29" s="52"/>
      <c r="F29" s="54" t="s">
        <v>11</v>
      </c>
      <c r="G29" s="63"/>
      <c r="H29" s="128"/>
      <c r="I29" s="126"/>
      <c r="J29" s="104"/>
      <c r="K29" s="51"/>
      <c r="L29" s="201"/>
      <c r="M29" s="50"/>
      <c r="N29" s="74"/>
      <c r="O29" s="70"/>
      <c r="P29" s="50"/>
      <c r="Q29" s="52"/>
      <c r="R29" s="52"/>
      <c r="S29" s="79"/>
    </row>
    <row r="30" spans="1:19" ht="15.75" thickBot="1" x14ac:dyDescent="0.3">
      <c r="A30" s="68"/>
      <c r="B30" s="45" t="s">
        <v>37</v>
      </c>
      <c r="C30" s="78"/>
      <c r="D30" s="47" t="s">
        <v>11</v>
      </c>
      <c r="E30" s="52"/>
      <c r="F30" s="54" t="s">
        <v>11</v>
      </c>
      <c r="G30" s="63"/>
      <c r="H30" s="128"/>
      <c r="I30" s="126"/>
      <c r="J30" s="104"/>
      <c r="K30" s="51"/>
      <c r="L30" s="201"/>
      <c r="M30" s="50"/>
      <c r="N30" s="72"/>
      <c r="O30" s="107"/>
      <c r="P30" s="50"/>
      <c r="Q30" s="52"/>
      <c r="R30" s="52"/>
      <c r="S30" s="79"/>
    </row>
    <row r="31" spans="1:19" ht="15.75" thickBot="1" x14ac:dyDescent="0.3">
      <c r="A31" s="68"/>
      <c r="B31" s="45" t="s">
        <v>120</v>
      </c>
      <c r="C31" s="78"/>
      <c r="D31" s="47" t="s">
        <v>11</v>
      </c>
      <c r="E31" s="52"/>
      <c r="F31" s="54" t="s">
        <v>11</v>
      </c>
      <c r="G31" s="63"/>
      <c r="H31" s="128"/>
      <c r="I31" s="126"/>
      <c r="J31" s="104"/>
      <c r="K31" s="51"/>
      <c r="L31" s="126"/>
      <c r="M31" s="52"/>
      <c r="N31" s="72"/>
      <c r="O31" s="107"/>
      <c r="P31" s="50"/>
      <c r="Q31" s="52"/>
      <c r="R31" s="52"/>
      <c r="S31" s="79"/>
    </row>
    <row r="32" spans="1:19" x14ac:dyDescent="0.25">
      <c r="A32" s="68"/>
      <c r="B32" s="45"/>
      <c r="C32" s="78"/>
      <c r="D32" s="71"/>
      <c r="E32" s="52"/>
      <c r="F32" s="54"/>
      <c r="G32" s="52"/>
      <c r="H32" s="108"/>
      <c r="I32" s="59"/>
      <c r="J32" s="104"/>
      <c r="K32" s="41"/>
      <c r="L32" s="59"/>
      <c r="M32" s="52"/>
      <c r="N32" s="74"/>
      <c r="O32" s="73"/>
      <c r="P32" s="50"/>
      <c r="Q32" s="52"/>
      <c r="R32" s="52"/>
      <c r="S32" s="79"/>
    </row>
    <row r="33" spans="1:19" x14ac:dyDescent="0.25">
      <c r="A33" s="68"/>
      <c r="B33" s="45"/>
      <c r="C33" s="78"/>
      <c r="D33" s="66"/>
      <c r="E33" s="72"/>
      <c r="F33" s="110"/>
      <c r="G33" s="52"/>
      <c r="H33" s="52"/>
      <c r="I33" s="81"/>
      <c r="J33" s="104"/>
      <c r="K33" s="52"/>
      <c r="L33" s="81"/>
      <c r="M33" s="52"/>
      <c r="N33" s="52"/>
      <c r="O33" s="81"/>
      <c r="P33" s="50"/>
      <c r="Q33" s="52"/>
      <c r="R33" s="52"/>
      <c r="S33" s="79"/>
    </row>
    <row r="34" spans="1:19" x14ac:dyDescent="0.25">
      <c r="A34" s="68"/>
      <c r="B34" s="45"/>
      <c r="C34" s="78"/>
      <c r="D34" s="46"/>
      <c r="E34" s="41"/>
      <c r="F34" s="82"/>
      <c r="G34" s="41"/>
      <c r="H34" s="41"/>
      <c r="I34" s="82"/>
      <c r="J34" s="63"/>
      <c r="K34" s="52"/>
      <c r="L34" s="81"/>
      <c r="M34" s="52"/>
      <c r="N34" s="52"/>
      <c r="O34" s="81"/>
      <c r="P34" s="50"/>
      <c r="Q34" s="52"/>
      <c r="R34" s="52"/>
      <c r="S34" s="79"/>
    </row>
    <row r="35" spans="1:19" x14ac:dyDescent="0.25">
      <c r="A35" s="68"/>
      <c r="B35" s="45"/>
      <c r="C35" s="78"/>
      <c r="D35" s="46"/>
      <c r="E35" s="52"/>
      <c r="F35" s="81"/>
      <c r="G35" s="52"/>
      <c r="H35" s="52"/>
      <c r="I35" s="81"/>
      <c r="J35" s="63"/>
      <c r="K35" s="52"/>
      <c r="L35" s="81"/>
      <c r="M35" s="52"/>
      <c r="N35" s="52"/>
      <c r="O35" s="81"/>
      <c r="P35" s="50"/>
      <c r="Q35" s="52"/>
      <c r="R35" s="52"/>
      <c r="S35" s="79"/>
    </row>
    <row r="36" spans="1:19" x14ac:dyDescent="0.25">
      <c r="A36" s="68"/>
      <c r="B36" s="45"/>
      <c r="C36" s="78"/>
      <c r="D36" s="47"/>
      <c r="E36" s="52"/>
      <c r="F36" s="75"/>
      <c r="G36" s="52"/>
      <c r="H36" s="74"/>
      <c r="I36" s="75"/>
      <c r="J36" s="63"/>
      <c r="K36" s="52"/>
      <c r="L36" s="54"/>
      <c r="M36" s="52"/>
      <c r="N36" s="74"/>
      <c r="O36" s="54"/>
      <c r="P36" s="50"/>
      <c r="Q36" s="52"/>
      <c r="R36" s="52"/>
      <c r="S36" s="79"/>
    </row>
    <row r="37" spans="1:19" x14ac:dyDescent="0.25">
      <c r="A37" s="68"/>
      <c r="B37" s="45"/>
      <c r="C37" s="78"/>
      <c r="D37" s="47"/>
      <c r="E37" s="52"/>
      <c r="F37" s="75"/>
      <c r="G37" s="52"/>
      <c r="H37" s="74"/>
      <c r="I37" s="75"/>
      <c r="J37" s="63"/>
      <c r="K37" s="72"/>
      <c r="L37" s="105"/>
      <c r="M37" s="52"/>
      <c r="N37" s="74"/>
      <c r="O37" s="54"/>
      <c r="P37" s="50"/>
      <c r="Q37" s="52"/>
      <c r="R37" s="52"/>
      <c r="S37" s="79"/>
    </row>
    <row r="38" spans="1:19" x14ac:dyDescent="0.25">
      <c r="A38" s="68"/>
      <c r="B38" s="45"/>
      <c r="C38" s="78"/>
      <c r="D38" s="47"/>
      <c r="E38" s="52"/>
      <c r="F38" s="54"/>
      <c r="G38" s="52"/>
      <c r="H38" s="74"/>
      <c r="I38" s="54"/>
      <c r="J38" s="104"/>
      <c r="K38" s="72"/>
      <c r="L38" s="105"/>
      <c r="M38" s="52"/>
      <c r="N38" s="72"/>
      <c r="O38" s="106"/>
      <c r="P38" s="50"/>
      <c r="Q38" s="52"/>
      <c r="R38" s="52"/>
      <c r="S38" s="79"/>
    </row>
    <row r="39" spans="1:19" x14ac:dyDescent="0.25">
      <c r="A39" s="68"/>
      <c r="B39" s="45"/>
      <c r="C39" s="78"/>
      <c r="D39" s="47"/>
      <c r="E39" s="52"/>
      <c r="F39" s="54"/>
      <c r="G39" s="52"/>
      <c r="H39" s="72"/>
      <c r="I39" s="106"/>
      <c r="J39" s="104"/>
      <c r="K39" s="72"/>
      <c r="L39" s="105"/>
      <c r="M39" s="52"/>
      <c r="N39" s="74"/>
      <c r="O39" s="73"/>
      <c r="P39" s="50"/>
      <c r="Q39" s="52"/>
      <c r="R39" s="52"/>
      <c r="S39" s="79"/>
    </row>
    <row r="40" spans="1:19" x14ac:dyDescent="0.25">
      <c r="A40" s="68"/>
      <c r="B40" s="45"/>
      <c r="C40" s="78"/>
      <c r="D40" s="66"/>
      <c r="E40" s="52"/>
      <c r="F40" s="81"/>
      <c r="G40" s="52"/>
      <c r="H40" s="74"/>
      <c r="I40" s="83"/>
      <c r="J40" s="104"/>
      <c r="K40" s="52"/>
      <c r="L40" s="81"/>
      <c r="M40" s="52"/>
      <c r="N40" s="74"/>
      <c r="O40" s="83"/>
      <c r="P40" s="50"/>
      <c r="Q40" s="52"/>
      <c r="R40" s="52"/>
      <c r="S40" s="79"/>
    </row>
    <row r="41" spans="1:19" x14ac:dyDescent="0.25">
      <c r="A41" s="68"/>
      <c r="B41" s="69"/>
      <c r="C41" s="78"/>
      <c r="D41" s="46"/>
      <c r="E41" s="52"/>
      <c r="F41" s="81"/>
      <c r="G41" s="52"/>
      <c r="H41" s="52"/>
      <c r="I41" s="81"/>
      <c r="J41" s="63"/>
      <c r="K41" s="72"/>
      <c r="L41" s="110"/>
      <c r="M41" s="52"/>
      <c r="N41" s="52"/>
      <c r="O41" s="81"/>
      <c r="P41" s="50"/>
      <c r="Q41" s="52"/>
      <c r="R41" s="52"/>
      <c r="S41" s="79"/>
    </row>
    <row r="42" spans="1:19" x14ac:dyDescent="0.25">
      <c r="A42" s="68"/>
      <c r="B42" s="45"/>
      <c r="C42" s="78"/>
      <c r="D42" s="66" t="s">
        <v>14</v>
      </c>
      <c r="E42" s="52"/>
      <c r="F42" s="67" t="s">
        <v>14</v>
      </c>
      <c r="G42" s="52"/>
      <c r="H42" s="74"/>
      <c r="I42" s="67" t="s">
        <v>14</v>
      </c>
      <c r="J42" s="52"/>
      <c r="K42" s="41"/>
      <c r="L42" s="82" t="s">
        <v>14</v>
      </c>
      <c r="M42" s="41"/>
      <c r="N42" s="108"/>
      <c r="O42" s="109" t="s">
        <v>14</v>
      </c>
      <c r="P42" s="52"/>
      <c r="Q42" s="52"/>
      <c r="R42" s="52"/>
      <c r="S42" s="79"/>
    </row>
    <row r="43" spans="1:19" ht="15.75" thickBot="1" x14ac:dyDescent="0.3">
      <c r="A43" s="44"/>
      <c r="B43" s="45"/>
      <c r="C43" s="84"/>
      <c r="D43" s="84" t="s">
        <v>14</v>
      </c>
      <c r="E43" s="85"/>
      <c r="F43" s="86" t="s">
        <v>14</v>
      </c>
      <c r="G43" s="85"/>
      <c r="H43" s="85"/>
      <c r="I43" s="86" t="s">
        <v>14</v>
      </c>
      <c r="J43" s="85"/>
      <c r="K43" s="85"/>
      <c r="L43" s="87" t="s">
        <v>14</v>
      </c>
      <c r="M43" s="85"/>
      <c r="N43" s="85"/>
      <c r="O43" s="86" t="s">
        <v>14</v>
      </c>
      <c r="P43" s="85"/>
      <c r="Q43" s="88"/>
      <c r="R43" s="88"/>
      <c r="S43" s="89"/>
    </row>
    <row r="44" spans="1:19" ht="15.75" thickTop="1" x14ac:dyDescent="0.25">
      <c r="A44" s="44"/>
      <c r="B44" s="90"/>
      <c r="C44" s="91"/>
      <c r="D44" s="92">
        <f>ROUND(SUM(D9:D43),-3)</f>
        <v>1005000</v>
      </c>
      <c r="E44" s="41"/>
      <c r="F44" s="93">
        <f>ROUND(SUM(F9:F43),-3)</f>
        <v>1000000</v>
      </c>
      <c r="G44" s="93"/>
      <c r="H44" s="93"/>
      <c r="I44" s="93">
        <f>ROUND(SUM(I9:I43),-3)</f>
        <v>700000</v>
      </c>
      <c r="J44" s="94"/>
      <c r="K44" s="93"/>
      <c r="L44" s="93">
        <f>ROUND(SUM(L9:L43),-3)</f>
        <v>1105000</v>
      </c>
      <c r="M44" s="94"/>
      <c r="N44" s="41"/>
      <c r="O44" s="93">
        <f>ROUND(SUM(O9:O43),-3)</f>
        <v>0</v>
      </c>
      <c r="P44" s="94"/>
      <c r="Q44" s="41"/>
      <c r="R44" s="93"/>
      <c r="S44" s="95"/>
    </row>
    <row r="45" spans="1:19" ht="15.75" thickBot="1" x14ac:dyDescent="0.3">
      <c r="A45" s="96"/>
      <c r="B45" s="97"/>
      <c r="C45" s="98"/>
      <c r="D45" s="99"/>
      <c r="E45" s="98"/>
      <c r="F45" s="100"/>
      <c r="G45" s="100"/>
      <c r="H45" s="100"/>
      <c r="I45" s="100"/>
      <c r="J45" s="101"/>
      <c r="K45" s="100"/>
      <c r="L45" s="100"/>
      <c r="M45" s="101"/>
      <c r="N45" s="98"/>
      <c r="O45" s="100"/>
      <c r="P45" s="101"/>
      <c r="Q45" s="98"/>
      <c r="R45" s="100"/>
      <c r="S45" s="102"/>
    </row>
    <row r="46" spans="1:19" ht="15.75" thickTop="1" x14ac:dyDescent="0.25"/>
  </sheetData>
  <mergeCells count="24">
    <mergeCell ref="Q7:R7"/>
    <mergeCell ref="C6:D6"/>
    <mergeCell ref="E6:F6"/>
    <mergeCell ref="H6:I6"/>
    <mergeCell ref="K6:L6"/>
    <mergeCell ref="N6:O6"/>
    <mergeCell ref="Q6:R6"/>
    <mergeCell ref="C7:D7"/>
    <mergeCell ref="E7:F7"/>
    <mergeCell ref="H7:I7"/>
    <mergeCell ref="K7:L7"/>
    <mergeCell ref="N7:O7"/>
    <mergeCell ref="Q5:R5"/>
    <mergeCell ref="C4:D4"/>
    <mergeCell ref="E4:F4"/>
    <mergeCell ref="H4:I4"/>
    <mergeCell ref="K4:L4"/>
    <mergeCell ref="N4:O4"/>
    <mergeCell ref="Q4:R4"/>
    <mergeCell ref="C5:D5"/>
    <mergeCell ref="E5:F5"/>
    <mergeCell ref="H5:I5"/>
    <mergeCell ref="K5:L5"/>
    <mergeCell ref="N5:O5"/>
  </mergeCells>
  <pageMargins left="0.7" right="0.7" top="0.75" bottom="0.75" header="0.3" footer="0.3"/>
  <pageSetup scale="5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7F19-22B4-45FE-8B50-0012D12700AD}">
  <dimension ref="A1:S58"/>
  <sheetViews>
    <sheetView tabSelected="1" zoomScale="85" zoomScaleNormal="85" zoomScaleSheetLayoutView="100" workbookViewId="0">
      <pane ySplit="8" topLeftCell="A9" activePane="bottomLeft" state="frozen"/>
      <selection pane="bottomLeft" activeCell="M24" sqref="M24"/>
    </sheetView>
  </sheetViews>
  <sheetFormatPr defaultRowHeight="15" x14ac:dyDescent="0.25"/>
  <cols>
    <col min="2" max="2" width="60" customWidth="1"/>
    <col min="4" max="4" width="10.140625" bestFit="1" customWidth="1"/>
    <col min="6" max="6" width="12" customWidth="1"/>
    <col min="9" max="9" width="13.42578125" customWidth="1"/>
    <col min="12" max="12" width="10" customWidth="1"/>
    <col min="15" max="15" width="12.42578125" customWidth="1"/>
  </cols>
  <sheetData>
    <row r="1" spans="1:19" x14ac:dyDescent="0.25">
      <c r="C1" s="1" t="s">
        <v>0</v>
      </c>
    </row>
    <row r="2" spans="1:19" ht="24" thickBot="1" x14ac:dyDescent="0.4">
      <c r="C2" s="1" t="s">
        <v>1</v>
      </c>
      <c r="D2" s="2"/>
      <c r="E2" s="3" t="s">
        <v>69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4"/>
    </row>
    <row r="3" spans="1:19" ht="16.5" thickTop="1" thickBot="1" x14ac:dyDescent="0.3">
      <c r="Q3" s="5"/>
      <c r="S3" s="6"/>
    </row>
    <row r="4" spans="1:19" ht="34.15" customHeight="1" thickTop="1" x14ac:dyDescent="0.3">
      <c r="A4" s="7" t="s">
        <v>2</v>
      </c>
      <c r="B4" s="8" t="s">
        <v>16</v>
      </c>
      <c r="C4" s="204" t="s">
        <v>3</v>
      </c>
      <c r="D4" s="205"/>
      <c r="E4" s="218" t="s">
        <v>81</v>
      </c>
      <c r="F4" s="219"/>
      <c r="G4" s="9"/>
      <c r="H4" s="206" t="s">
        <v>82</v>
      </c>
      <c r="I4" s="206"/>
      <c r="J4" s="9"/>
      <c r="K4" s="218" t="s">
        <v>83</v>
      </c>
      <c r="L4" s="219"/>
      <c r="M4" s="9"/>
      <c r="N4" s="220" t="s">
        <v>117</v>
      </c>
      <c r="O4" s="206"/>
      <c r="P4" s="10"/>
      <c r="Q4" s="207"/>
      <c r="R4" s="208"/>
      <c r="S4" s="11"/>
    </row>
    <row r="5" spans="1:19" ht="16.5" x14ac:dyDescent="0.3">
      <c r="A5" s="12"/>
      <c r="B5" s="13" t="s">
        <v>17</v>
      </c>
      <c r="C5" s="209"/>
      <c r="D5" s="210"/>
      <c r="E5" s="211" t="s">
        <v>100</v>
      </c>
      <c r="F5" s="211"/>
      <c r="G5" s="15"/>
      <c r="H5" s="211" t="s">
        <v>102</v>
      </c>
      <c r="I5" s="211"/>
      <c r="J5" s="16"/>
      <c r="K5" s="211" t="s">
        <v>95</v>
      </c>
      <c r="L5" s="211"/>
      <c r="M5" s="15"/>
      <c r="N5" s="211" t="s">
        <v>95</v>
      </c>
      <c r="O5" s="211"/>
      <c r="P5" s="17"/>
      <c r="Q5" s="202"/>
      <c r="R5" s="203"/>
      <c r="S5" s="18"/>
    </row>
    <row r="6" spans="1:19" ht="16.5" x14ac:dyDescent="0.3">
      <c r="A6" s="12"/>
      <c r="B6" s="19"/>
      <c r="C6" s="209"/>
      <c r="D6" s="210"/>
      <c r="E6" s="211" t="s">
        <v>101</v>
      </c>
      <c r="F6" s="211"/>
      <c r="G6" s="15"/>
      <c r="H6" s="211" t="s">
        <v>103</v>
      </c>
      <c r="I6" s="211"/>
      <c r="J6" s="15"/>
      <c r="K6" s="211" t="s">
        <v>104</v>
      </c>
      <c r="L6" s="211"/>
      <c r="M6" s="15"/>
      <c r="N6" s="211" t="s">
        <v>105</v>
      </c>
      <c r="O6" s="211"/>
      <c r="P6" s="17"/>
      <c r="Q6" s="215"/>
      <c r="R6" s="216"/>
      <c r="S6" s="18"/>
    </row>
    <row r="7" spans="1:19" ht="16.5" thickBot="1" x14ac:dyDescent="0.35">
      <c r="A7" s="138"/>
      <c r="B7" s="21"/>
      <c r="C7" s="209"/>
      <c r="D7" s="210"/>
      <c r="E7" s="217"/>
      <c r="F7" s="217"/>
      <c r="G7" s="22"/>
      <c r="H7" s="217"/>
      <c r="I7" s="217"/>
      <c r="J7" s="22"/>
      <c r="K7" s="217"/>
      <c r="L7" s="217"/>
      <c r="M7" s="22"/>
      <c r="N7" s="217"/>
      <c r="O7" s="217"/>
      <c r="P7" s="23"/>
      <c r="Q7" s="213"/>
      <c r="R7" s="214"/>
      <c r="S7" s="24"/>
    </row>
    <row r="8" spans="1:19" ht="16.5" thickTop="1" thickBot="1" x14ac:dyDescent="0.3">
      <c r="A8" s="139" t="s">
        <v>5</v>
      </c>
      <c r="B8" s="26" t="s">
        <v>6</v>
      </c>
      <c r="C8" s="27" t="s">
        <v>7</v>
      </c>
      <c r="D8" s="28" t="s">
        <v>8</v>
      </c>
      <c r="E8" s="28" t="s">
        <v>7</v>
      </c>
      <c r="F8" s="28" t="s">
        <v>8</v>
      </c>
      <c r="G8" s="28"/>
      <c r="H8" s="28" t="s">
        <v>7</v>
      </c>
      <c r="I8" s="28" t="s">
        <v>8</v>
      </c>
      <c r="J8" s="28"/>
      <c r="K8" s="28"/>
      <c r="L8" s="28"/>
      <c r="M8" s="28"/>
      <c r="N8" s="28"/>
      <c r="O8" s="28"/>
      <c r="P8" s="29"/>
      <c r="Q8" s="30" t="s">
        <v>7</v>
      </c>
      <c r="R8" s="27" t="s">
        <v>8</v>
      </c>
      <c r="S8" s="31"/>
    </row>
    <row r="9" spans="1:19" ht="16.5" thickTop="1" thickBot="1" x14ac:dyDescent="0.3">
      <c r="A9" s="32"/>
      <c r="B9" s="33" t="s">
        <v>9</v>
      </c>
      <c r="C9" s="34"/>
      <c r="D9" s="35" t="s">
        <v>70</v>
      </c>
      <c r="E9" s="36"/>
      <c r="F9" s="37" t="s">
        <v>70</v>
      </c>
      <c r="G9" s="36"/>
      <c r="H9" s="120"/>
      <c r="I9" s="37" t="s">
        <v>70</v>
      </c>
      <c r="J9" s="36"/>
      <c r="K9" s="120"/>
      <c r="L9" s="37" t="s">
        <v>70</v>
      </c>
      <c r="M9" s="36"/>
      <c r="N9" s="120"/>
      <c r="O9" s="37" t="s">
        <v>70</v>
      </c>
      <c r="P9" s="40"/>
      <c r="Q9" s="41"/>
      <c r="R9" s="42"/>
      <c r="S9" s="43"/>
    </row>
    <row r="10" spans="1:19" ht="15.75" thickBot="1" x14ac:dyDescent="0.3">
      <c r="A10" s="44"/>
      <c r="B10" s="45" t="s">
        <v>10</v>
      </c>
      <c r="C10" s="46"/>
      <c r="D10" s="47" t="s">
        <v>11</v>
      </c>
      <c r="E10" s="48"/>
      <c r="F10" s="49"/>
      <c r="G10" s="104"/>
      <c r="H10" s="48"/>
      <c r="I10" s="49"/>
      <c r="J10" s="63"/>
      <c r="K10" s="169"/>
      <c r="L10" s="159"/>
      <c r="M10" s="104"/>
      <c r="N10" s="168"/>
      <c r="O10" s="49"/>
      <c r="P10" s="50"/>
      <c r="Q10" s="52"/>
      <c r="R10" s="55"/>
      <c r="S10" s="56"/>
    </row>
    <row r="11" spans="1:19" x14ac:dyDescent="0.25">
      <c r="A11" s="44"/>
      <c r="B11" s="45" t="s">
        <v>12</v>
      </c>
      <c r="C11" s="46"/>
      <c r="D11" s="47" t="s">
        <v>11</v>
      </c>
      <c r="E11" s="112"/>
      <c r="F11" s="113" t="s">
        <v>11</v>
      </c>
      <c r="G11" s="50"/>
      <c r="H11" s="124"/>
      <c r="I11" s="59" t="s">
        <v>11</v>
      </c>
      <c r="J11" s="63"/>
      <c r="K11" s="170"/>
      <c r="L11" s="156"/>
      <c r="M11" s="50"/>
      <c r="N11" s="41"/>
      <c r="O11" s="59" t="s">
        <v>11</v>
      </c>
      <c r="P11" s="50"/>
      <c r="Q11" s="52"/>
      <c r="R11" s="55"/>
      <c r="S11" s="56"/>
    </row>
    <row r="12" spans="1:19" x14ac:dyDescent="0.25">
      <c r="A12" s="44"/>
      <c r="B12" s="45" t="s">
        <v>119</v>
      </c>
      <c r="C12" s="46"/>
      <c r="D12" s="47" t="s">
        <v>11</v>
      </c>
      <c r="E12" s="114"/>
      <c r="F12" s="115" t="s">
        <v>11</v>
      </c>
      <c r="G12" s="50"/>
      <c r="H12" s="60"/>
      <c r="I12" s="61" t="s">
        <v>11</v>
      </c>
      <c r="J12" s="63"/>
      <c r="K12" s="170"/>
      <c r="L12" s="156"/>
      <c r="M12" s="50"/>
      <c r="N12" s="52"/>
      <c r="O12" s="61" t="s">
        <v>11</v>
      </c>
      <c r="P12" s="50"/>
      <c r="Q12" s="52"/>
      <c r="R12" s="52"/>
      <c r="S12" s="56"/>
    </row>
    <row r="13" spans="1:19" ht="15.75" thickBot="1" x14ac:dyDescent="0.3">
      <c r="A13" s="62"/>
      <c r="B13" s="45" t="s">
        <v>13</v>
      </c>
      <c r="C13" s="46"/>
      <c r="D13" s="47" t="s">
        <v>11</v>
      </c>
      <c r="E13" s="52"/>
      <c r="F13" s="115" t="s">
        <v>11</v>
      </c>
      <c r="G13" s="104"/>
      <c r="H13" s="52"/>
      <c r="I13" s="115" t="s">
        <v>11</v>
      </c>
      <c r="J13" s="104"/>
      <c r="K13" s="170"/>
      <c r="L13" s="156"/>
      <c r="M13" s="50"/>
      <c r="N13" s="60"/>
      <c r="O13" s="115" t="s">
        <v>11</v>
      </c>
      <c r="P13" s="50"/>
      <c r="Q13" s="52"/>
      <c r="R13" s="52"/>
      <c r="S13" s="56"/>
    </row>
    <row r="14" spans="1:19" ht="15.75" thickBot="1" x14ac:dyDescent="0.3">
      <c r="A14" s="62"/>
      <c r="B14" s="45" t="s">
        <v>18</v>
      </c>
      <c r="C14" s="46"/>
      <c r="D14" s="47" t="s">
        <v>11</v>
      </c>
      <c r="E14" s="72"/>
      <c r="F14" s="115" t="s">
        <v>11</v>
      </c>
      <c r="G14" s="104"/>
      <c r="H14" s="52"/>
      <c r="I14" s="115" t="s">
        <v>11</v>
      </c>
      <c r="J14" s="104"/>
      <c r="K14" s="170"/>
      <c r="L14" s="156"/>
      <c r="M14" s="104"/>
      <c r="N14" s="65"/>
      <c r="O14" s="186"/>
      <c r="P14" s="50"/>
      <c r="Q14" s="52"/>
      <c r="R14" s="52"/>
      <c r="S14" s="56"/>
    </row>
    <row r="15" spans="1:19" x14ac:dyDescent="0.25">
      <c r="A15" s="62"/>
      <c r="B15" s="45" t="s">
        <v>25</v>
      </c>
      <c r="C15" s="46"/>
      <c r="D15" s="47" t="s">
        <v>11</v>
      </c>
      <c r="E15" s="41"/>
      <c r="F15" s="115" t="s">
        <v>11</v>
      </c>
      <c r="G15" s="52"/>
      <c r="H15" s="41"/>
      <c r="I15" s="115" t="s">
        <v>11</v>
      </c>
      <c r="J15" s="63"/>
      <c r="K15" s="170"/>
      <c r="L15" s="156"/>
      <c r="M15" s="50"/>
      <c r="N15" s="41"/>
      <c r="O15" s="185" t="s">
        <v>11</v>
      </c>
      <c r="P15" s="50"/>
      <c r="Q15" s="52"/>
      <c r="R15" s="52"/>
      <c r="S15" s="56"/>
    </row>
    <row r="16" spans="1:19" x14ac:dyDescent="0.25">
      <c r="A16" s="44"/>
      <c r="B16" s="45" t="s">
        <v>41</v>
      </c>
      <c r="C16" s="46"/>
      <c r="D16" s="47" t="s">
        <v>11</v>
      </c>
      <c r="E16" s="52"/>
      <c r="F16" s="115" t="s">
        <v>11</v>
      </c>
      <c r="G16" s="52"/>
      <c r="H16" s="52"/>
      <c r="I16" s="115" t="s">
        <v>11</v>
      </c>
      <c r="J16" s="63"/>
      <c r="K16" s="170"/>
      <c r="L16" s="156"/>
      <c r="M16" s="50"/>
      <c r="N16" s="52"/>
      <c r="O16" s="115" t="s">
        <v>11</v>
      </c>
      <c r="P16" s="50"/>
      <c r="Q16" s="52"/>
      <c r="R16" s="52"/>
      <c r="S16" s="56"/>
    </row>
    <row r="17" spans="1:19" ht="15.75" thickBot="1" x14ac:dyDescent="0.3">
      <c r="A17" s="132"/>
      <c r="B17" s="135" t="s">
        <v>42</v>
      </c>
      <c r="C17" s="46"/>
      <c r="D17" s="47" t="s">
        <v>11</v>
      </c>
      <c r="E17" s="60"/>
      <c r="F17" s="115" t="s">
        <v>11</v>
      </c>
      <c r="G17" s="60"/>
      <c r="H17" s="60"/>
      <c r="I17" s="115" t="s">
        <v>11</v>
      </c>
      <c r="J17" s="63"/>
      <c r="K17" s="171"/>
      <c r="L17" s="158"/>
      <c r="M17" s="50"/>
      <c r="N17" s="52"/>
      <c r="O17" s="115" t="s">
        <v>11</v>
      </c>
      <c r="P17" s="50"/>
      <c r="Q17" s="52"/>
      <c r="R17" s="52"/>
      <c r="S17" s="56"/>
    </row>
    <row r="18" spans="1:19" ht="15.75" thickBot="1" x14ac:dyDescent="0.3">
      <c r="A18" s="133"/>
      <c r="B18" s="137" t="s">
        <v>43</v>
      </c>
      <c r="C18" s="46"/>
      <c r="D18" s="123"/>
      <c r="E18" s="121"/>
      <c r="F18" s="122"/>
      <c r="G18" s="52"/>
      <c r="H18" s="114"/>
      <c r="I18" s="61"/>
      <c r="J18" s="63"/>
      <c r="K18" s="188"/>
      <c r="L18" s="131"/>
      <c r="M18" s="52"/>
      <c r="N18" s="60"/>
      <c r="O18" s="61"/>
      <c r="P18" s="50"/>
      <c r="Q18" s="52"/>
      <c r="R18" s="52"/>
      <c r="S18" s="56"/>
    </row>
    <row r="19" spans="1:19" ht="15.75" thickBot="1" x14ac:dyDescent="0.3">
      <c r="A19" s="133"/>
      <c r="B19" s="135" t="s">
        <v>116</v>
      </c>
      <c r="C19" s="46"/>
      <c r="D19" s="47" t="s">
        <v>11</v>
      </c>
      <c r="E19" s="41"/>
      <c r="F19" s="59" t="s">
        <v>11</v>
      </c>
      <c r="G19" s="162"/>
      <c r="H19" s="147"/>
      <c r="I19" s="172"/>
      <c r="J19" s="104"/>
      <c r="K19" s="169"/>
      <c r="L19" s="159"/>
      <c r="M19" s="104"/>
      <c r="N19" s="147"/>
      <c r="O19" s="172"/>
      <c r="P19" s="50"/>
      <c r="Q19" s="52"/>
      <c r="R19" s="52"/>
      <c r="S19" s="56"/>
    </row>
    <row r="20" spans="1:19" ht="15.75" thickBot="1" x14ac:dyDescent="0.3">
      <c r="A20" s="133"/>
      <c r="B20" s="135" t="s">
        <v>44</v>
      </c>
      <c r="C20" s="46"/>
      <c r="D20" s="47" t="s">
        <v>11</v>
      </c>
      <c r="E20" s="74"/>
      <c r="F20" s="54" t="s">
        <v>11</v>
      </c>
      <c r="G20" s="63"/>
      <c r="H20" s="151"/>
      <c r="I20" s="173"/>
      <c r="J20" s="104"/>
      <c r="K20" s="170"/>
      <c r="L20" s="156"/>
      <c r="M20" s="104"/>
      <c r="N20" s="128"/>
      <c r="O20" s="173"/>
      <c r="P20" s="50"/>
      <c r="Q20" s="52"/>
      <c r="R20" s="52"/>
      <c r="S20" s="56"/>
    </row>
    <row r="21" spans="1:19" ht="15.75" thickBot="1" x14ac:dyDescent="0.3">
      <c r="A21" s="133"/>
      <c r="B21" s="135" t="s">
        <v>45</v>
      </c>
      <c r="C21" s="46"/>
      <c r="D21" s="47" t="s">
        <v>11</v>
      </c>
      <c r="E21" s="52"/>
      <c r="F21" s="54" t="s">
        <v>11</v>
      </c>
      <c r="G21" s="52"/>
      <c r="H21" s="41"/>
      <c r="I21" s="59" t="s">
        <v>11</v>
      </c>
      <c r="J21" s="63"/>
      <c r="K21" s="171"/>
      <c r="L21" s="158"/>
      <c r="M21" s="50"/>
      <c r="N21" s="41"/>
      <c r="O21" s="59" t="s">
        <v>11</v>
      </c>
      <c r="P21" s="50"/>
      <c r="Q21" s="52"/>
      <c r="R21" s="52"/>
      <c r="S21" s="56"/>
    </row>
    <row r="22" spans="1:19" x14ac:dyDescent="0.25">
      <c r="A22" s="134"/>
      <c r="B22" s="136"/>
      <c r="C22" s="46"/>
      <c r="D22" s="71"/>
      <c r="E22" s="60"/>
      <c r="F22" s="61"/>
      <c r="G22" s="52"/>
      <c r="H22" s="60"/>
      <c r="I22" s="54"/>
      <c r="J22" s="63"/>
      <c r="K22" s="41"/>
      <c r="L22" s="59"/>
      <c r="M22" s="52"/>
      <c r="N22" s="52"/>
      <c r="O22" s="73"/>
      <c r="P22" s="50"/>
      <c r="Q22" s="52"/>
      <c r="R22" s="52"/>
      <c r="S22" s="56"/>
    </row>
    <row r="23" spans="1:19" x14ac:dyDescent="0.25">
      <c r="A23" s="134"/>
      <c r="B23" s="136"/>
      <c r="C23" s="46"/>
      <c r="D23" s="71"/>
      <c r="E23" s="52"/>
      <c r="F23" s="123"/>
      <c r="G23" s="104"/>
      <c r="H23" s="72"/>
      <c r="I23" s="54"/>
      <c r="J23" s="104"/>
      <c r="K23" s="52"/>
      <c r="L23" s="54"/>
      <c r="M23" s="52"/>
      <c r="N23" s="52"/>
      <c r="O23" s="73"/>
      <c r="P23" s="50"/>
      <c r="Q23" s="52"/>
      <c r="R23" s="52"/>
      <c r="S23" s="56"/>
    </row>
    <row r="24" spans="1:19" ht="15.75" thickBot="1" x14ac:dyDescent="0.3">
      <c r="A24" s="62"/>
      <c r="B24" s="103" t="s">
        <v>46</v>
      </c>
      <c r="C24" s="46"/>
      <c r="D24" s="166"/>
      <c r="E24" s="188"/>
      <c r="F24" s="165"/>
      <c r="G24" s="52"/>
      <c r="H24" s="189"/>
      <c r="I24" s="61"/>
      <c r="J24" s="63"/>
      <c r="K24" s="60"/>
      <c r="L24" s="61"/>
      <c r="M24" s="52"/>
      <c r="N24" s="60"/>
      <c r="O24" s="61"/>
      <c r="P24" s="50"/>
      <c r="Q24" s="52"/>
      <c r="R24" s="52"/>
      <c r="S24" s="56"/>
    </row>
    <row r="25" spans="1:19" x14ac:dyDescent="0.25">
      <c r="A25" s="62"/>
      <c r="B25" s="45" t="s">
        <v>114</v>
      </c>
      <c r="C25" s="46"/>
      <c r="D25" s="221">
        <v>1000000</v>
      </c>
      <c r="E25" s="163"/>
      <c r="F25" s="172"/>
      <c r="G25" s="104"/>
      <c r="H25" s="224"/>
      <c r="I25" s="172"/>
      <c r="J25" s="104"/>
      <c r="K25" s="169"/>
      <c r="L25" s="159"/>
      <c r="M25" s="104"/>
      <c r="N25" s="147"/>
      <c r="O25" s="172"/>
      <c r="P25" s="50"/>
      <c r="Q25" s="52"/>
      <c r="R25" s="52"/>
      <c r="S25" s="56"/>
    </row>
    <row r="26" spans="1:19" ht="15.75" thickBot="1" x14ac:dyDescent="0.3">
      <c r="A26" s="68"/>
      <c r="B26" s="45" t="s">
        <v>115</v>
      </c>
      <c r="C26" s="46"/>
      <c r="D26" s="167">
        <v>2500000</v>
      </c>
      <c r="E26" s="151"/>
      <c r="F26" s="222"/>
      <c r="G26" s="223"/>
      <c r="H26" s="176"/>
      <c r="I26" s="222"/>
      <c r="J26" s="104"/>
      <c r="K26" s="170"/>
      <c r="L26" s="156"/>
      <c r="M26" s="104"/>
      <c r="N26" s="164"/>
      <c r="O26" s="222"/>
      <c r="P26" s="50"/>
      <c r="Q26" s="52"/>
      <c r="R26" s="52"/>
      <c r="S26" s="56"/>
    </row>
    <row r="27" spans="1:19" ht="15.75" thickBot="1" x14ac:dyDescent="0.3">
      <c r="A27" s="68"/>
      <c r="B27" s="45" t="s">
        <v>47</v>
      </c>
      <c r="C27" s="78"/>
      <c r="D27" s="66">
        <v>10000</v>
      </c>
      <c r="E27" s="112"/>
      <c r="F27" s="59" t="s">
        <v>11</v>
      </c>
      <c r="G27" s="50"/>
      <c r="H27" s="108"/>
      <c r="I27" s="59" t="s">
        <v>11</v>
      </c>
      <c r="J27" s="104"/>
      <c r="K27" s="170"/>
      <c r="L27" s="156"/>
      <c r="M27" s="104"/>
      <c r="N27" s="128"/>
      <c r="O27" s="184"/>
      <c r="P27" s="50"/>
      <c r="Q27" s="52"/>
      <c r="R27" s="52"/>
      <c r="S27" s="79"/>
    </row>
    <row r="28" spans="1:19" x14ac:dyDescent="0.25">
      <c r="A28" s="68"/>
      <c r="B28" s="45" t="s">
        <v>48</v>
      </c>
      <c r="C28" s="78"/>
      <c r="D28" s="66">
        <v>15000</v>
      </c>
      <c r="E28" s="72"/>
      <c r="F28" s="54" t="s">
        <v>11</v>
      </c>
      <c r="G28" s="50"/>
      <c r="H28" s="111"/>
      <c r="I28" s="54" t="s">
        <v>11</v>
      </c>
      <c r="J28" s="104"/>
      <c r="K28" s="170"/>
      <c r="L28" s="156"/>
      <c r="M28" s="104"/>
      <c r="N28" s="108"/>
      <c r="O28" s="54" t="s">
        <v>11</v>
      </c>
      <c r="P28" s="50"/>
      <c r="Q28" s="52"/>
      <c r="R28" s="52"/>
      <c r="S28" s="79"/>
    </row>
    <row r="29" spans="1:19" ht="15.75" thickBot="1" x14ac:dyDescent="0.3">
      <c r="A29" s="68"/>
      <c r="B29" s="45" t="s">
        <v>49</v>
      </c>
      <c r="C29" s="78"/>
      <c r="D29" s="71">
        <v>13000</v>
      </c>
      <c r="E29" s="112"/>
      <c r="F29" s="54" t="s">
        <v>11</v>
      </c>
      <c r="G29" s="104"/>
      <c r="H29" s="60"/>
      <c r="I29" s="54" t="s">
        <v>11</v>
      </c>
      <c r="J29" s="104"/>
      <c r="K29" s="170"/>
      <c r="L29" s="156"/>
      <c r="M29" s="104"/>
      <c r="N29" s="72"/>
      <c r="O29" s="54" t="s">
        <v>11</v>
      </c>
      <c r="P29" s="50"/>
      <c r="Q29" s="52"/>
      <c r="R29" s="52"/>
      <c r="S29" s="79"/>
    </row>
    <row r="30" spans="1:19" x14ac:dyDescent="0.25">
      <c r="A30" s="68"/>
      <c r="B30" s="45" t="s">
        <v>50</v>
      </c>
      <c r="C30" s="78"/>
      <c r="D30" s="71">
        <v>5000</v>
      </c>
      <c r="E30" s="72"/>
      <c r="F30" s="54" t="s">
        <v>11</v>
      </c>
      <c r="G30" s="104"/>
      <c r="H30" s="174"/>
      <c r="I30" s="172"/>
      <c r="J30" s="104"/>
      <c r="K30" s="170"/>
      <c r="L30" s="156"/>
      <c r="M30" s="104"/>
      <c r="N30" s="72"/>
      <c r="O30" s="54" t="s">
        <v>11</v>
      </c>
      <c r="P30" s="50"/>
      <c r="Q30" s="52"/>
      <c r="R30" s="52"/>
      <c r="S30" s="79"/>
    </row>
    <row r="31" spans="1:19" x14ac:dyDescent="0.25">
      <c r="A31" s="68"/>
      <c r="B31" s="45" t="s">
        <v>51</v>
      </c>
      <c r="C31" s="78"/>
      <c r="D31" s="71">
        <v>7000</v>
      </c>
      <c r="E31" s="72"/>
      <c r="F31" s="54" t="s">
        <v>11</v>
      </c>
      <c r="G31" s="104"/>
      <c r="H31" s="175"/>
      <c r="I31" s="180"/>
      <c r="J31" s="104"/>
      <c r="K31" s="170"/>
      <c r="L31" s="156"/>
      <c r="M31" s="104"/>
      <c r="N31" s="74"/>
      <c r="O31" s="54" t="s">
        <v>11</v>
      </c>
      <c r="P31" s="50"/>
      <c r="Q31" s="52"/>
      <c r="R31" s="52"/>
      <c r="S31" s="79"/>
    </row>
    <row r="32" spans="1:19" x14ac:dyDescent="0.25">
      <c r="A32" s="68"/>
      <c r="B32" s="45" t="s">
        <v>52</v>
      </c>
      <c r="C32" s="78"/>
      <c r="D32" s="66">
        <v>8500</v>
      </c>
      <c r="E32" s="72"/>
      <c r="F32" s="54" t="s">
        <v>11</v>
      </c>
      <c r="G32" s="104"/>
      <c r="H32" s="175"/>
      <c r="I32" s="180"/>
      <c r="J32" s="104"/>
      <c r="K32" s="170"/>
      <c r="L32" s="156"/>
      <c r="M32" s="104"/>
      <c r="N32" s="52"/>
      <c r="O32" s="54" t="s">
        <v>11</v>
      </c>
      <c r="P32" s="50"/>
      <c r="Q32" s="52"/>
      <c r="R32" s="52"/>
      <c r="S32" s="79"/>
    </row>
    <row r="33" spans="1:19" x14ac:dyDescent="0.25">
      <c r="A33" s="68"/>
      <c r="B33" s="45" t="s">
        <v>53</v>
      </c>
      <c r="C33" s="78"/>
      <c r="D33" s="66">
        <v>6000</v>
      </c>
      <c r="E33" s="72"/>
      <c r="F33" s="54" t="s">
        <v>11</v>
      </c>
      <c r="G33" s="160"/>
      <c r="H33" s="175"/>
      <c r="I33" s="180"/>
      <c r="J33" s="104"/>
      <c r="K33" s="170"/>
      <c r="L33" s="156"/>
      <c r="M33" s="104"/>
      <c r="N33" s="52"/>
      <c r="O33" s="54" t="s">
        <v>11</v>
      </c>
      <c r="P33" s="50"/>
      <c r="Q33" s="52"/>
      <c r="R33" s="52"/>
      <c r="S33" s="79"/>
    </row>
    <row r="34" spans="1:19" x14ac:dyDescent="0.25">
      <c r="A34" s="68"/>
      <c r="B34" s="45" t="s">
        <v>54</v>
      </c>
      <c r="C34" s="78"/>
      <c r="D34" s="66">
        <v>55000</v>
      </c>
      <c r="E34" s="72"/>
      <c r="F34" s="54" t="s">
        <v>11</v>
      </c>
      <c r="G34" s="104"/>
      <c r="H34" s="175"/>
      <c r="I34" s="180"/>
      <c r="J34" s="104"/>
      <c r="K34" s="170"/>
      <c r="L34" s="156"/>
      <c r="M34" s="104"/>
      <c r="N34" s="52"/>
      <c r="O34" s="54" t="s">
        <v>11</v>
      </c>
      <c r="P34" s="50"/>
      <c r="Q34" s="52"/>
      <c r="R34" s="52"/>
      <c r="S34" s="79"/>
    </row>
    <row r="35" spans="1:19" x14ac:dyDescent="0.25">
      <c r="A35" s="68"/>
      <c r="B35" s="45" t="s">
        <v>55</v>
      </c>
      <c r="C35" s="78"/>
      <c r="D35" s="66">
        <v>25000</v>
      </c>
      <c r="E35" s="72"/>
      <c r="F35" s="54" t="s">
        <v>11</v>
      </c>
      <c r="G35" s="104"/>
      <c r="H35" s="175"/>
      <c r="I35" s="180"/>
      <c r="J35" s="104"/>
      <c r="K35" s="170"/>
      <c r="L35" s="156"/>
      <c r="M35" s="104"/>
      <c r="N35" s="74"/>
      <c r="O35" s="54" t="s">
        <v>11</v>
      </c>
      <c r="P35" s="50"/>
      <c r="Q35" s="52"/>
      <c r="R35" s="52"/>
      <c r="S35" s="79"/>
    </row>
    <row r="36" spans="1:19" ht="15.75" thickBot="1" x14ac:dyDescent="0.3">
      <c r="A36" s="68"/>
      <c r="B36" s="45" t="s">
        <v>56</v>
      </c>
      <c r="C36" s="78"/>
      <c r="D36" s="66">
        <v>20000</v>
      </c>
      <c r="E36" s="72"/>
      <c r="F36" s="54" t="s">
        <v>11</v>
      </c>
      <c r="G36" s="104"/>
      <c r="H36" s="176"/>
      <c r="I36" s="173"/>
      <c r="J36" s="104"/>
      <c r="K36" s="170"/>
      <c r="L36" s="156"/>
      <c r="M36" s="104"/>
      <c r="N36" s="111"/>
      <c r="O36" s="54" t="s">
        <v>11</v>
      </c>
      <c r="P36" s="50"/>
      <c r="Q36" s="52"/>
      <c r="R36" s="52"/>
      <c r="S36" s="79"/>
    </row>
    <row r="37" spans="1:19" ht="15.75" thickBot="1" x14ac:dyDescent="0.3">
      <c r="A37" s="68"/>
      <c r="B37" s="45" t="s">
        <v>57</v>
      </c>
      <c r="C37" s="78"/>
      <c r="D37" s="46">
        <v>5000</v>
      </c>
      <c r="E37" s="41"/>
      <c r="F37" s="54" t="s">
        <v>11</v>
      </c>
      <c r="G37" s="52"/>
      <c r="H37" s="177"/>
      <c r="I37" s="54" t="s">
        <v>11</v>
      </c>
      <c r="J37" s="63"/>
      <c r="K37" s="170"/>
      <c r="L37" s="156"/>
      <c r="M37" s="104"/>
      <c r="N37" s="163"/>
      <c r="O37" s="182"/>
      <c r="P37" s="50"/>
      <c r="Q37" s="52"/>
      <c r="R37" s="52"/>
      <c r="S37" s="79"/>
    </row>
    <row r="38" spans="1:19" ht="15.75" thickBot="1" x14ac:dyDescent="0.3">
      <c r="A38" s="68"/>
      <c r="B38" s="45" t="s">
        <v>58</v>
      </c>
      <c r="C38" s="78"/>
      <c r="D38" s="46">
        <v>65000</v>
      </c>
      <c r="E38" s="52"/>
      <c r="F38" s="54" t="s">
        <v>11</v>
      </c>
      <c r="G38" s="63"/>
      <c r="H38" s="163"/>
      <c r="I38" s="178"/>
      <c r="J38" s="104"/>
      <c r="K38" s="170"/>
      <c r="L38" s="156"/>
      <c r="M38" s="104"/>
      <c r="N38" s="176"/>
      <c r="O38" s="183"/>
      <c r="P38" s="50"/>
      <c r="Q38" s="52"/>
      <c r="R38" s="52"/>
      <c r="S38" s="79"/>
    </row>
    <row r="39" spans="1:19" x14ac:dyDescent="0.25">
      <c r="A39" s="68"/>
      <c r="B39" s="45" t="s">
        <v>121</v>
      </c>
      <c r="C39" s="78"/>
      <c r="D39" s="66">
        <v>23000</v>
      </c>
      <c r="E39" s="52"/>
      <c r="F39" s="54" t="s">
        <v>11</v>
      </c>
      <c r="G39" s="63"/>
      <c r="H39" s="175"/>
      <c r="I39" s="179"/>
      <c r="J39" s="104"/>
      <c r="K39" s="170"/>
      <c r="L39" s="156"/>
      <c r="M39" s="104"/>
      <c r="N39" s="108"/>
      <c r="O39" s="54" t="s">
        <v>11</v>
      </c>
      <c r="P39" s="50"/>
      <c r="Q39" s="52"/>
      <c r="R39" s="52"/>
      <c r="S39" s="79"/>
    </row>
    <row r="40" spans="1:19" x14ac:dyDescent="0.25">
      <c r="A40" s="68"/>
      <c r="B40" s="45" t="s">
        <v>122</v>
      </c>
      <c r="C40" s="78"/>
      <c r="D40" s="46">
        <v>12000</v>
      </c>
      <c r="E40" s="52"/>
      <c r="F40" s="54" t="s">
        <v>11</v>
      </c>
      <c r="G40" s="63"/>
      <c r="H40" s="175"/>
      <c r="I40" s="180"/>
      <c r="J40" s="104"/>
      <c r="K40" s="170"/>
      <c r="L40" s="156"/>
      <c r="M40" s="104"/>
      <c r="N40" s="52"/>
      <c r="O40" s="54" t="s">
        <v>11</v>
      </c>
      <c r="P40" s="50"/>
      <c r="Q40" s="52"/>
      <c r="R40" s="52"/>
      <c r="S40" s="79"/>
    </row>
    <row r="41" spans="1:19" x14ac:dyDescent="0.25">
      <c r="A41" s="68"/>
      <c r="B41" s="45" t="s">
        <v>123</v>
      </c>
      <c r="C41" s="46"/>
      <c r="D41" s="46">
        <v>15000</v>
      </c>
      <c r="E41" s="52"/>
      <c r="F41" s="54" t="s">
        <v>11</v>
      </c>
      <c r="G41" s="63"/>
      <c r="H41" s="175"/>
      <c r="I41" s="180"/>
      <c r="J41" s="104"/>
      <c r="K41" s="170"/>
      <c r="L41" s="156"/>
      <c r="M41" s="104"/>
      <c r="N41" s="74"/>
      <c r="O41" s="54" t="s">
        <v>11</v>
      </c>
      <c r="P41" s="50"/>
      <c r="Q41" s="52"/>
      <c r="R41" s="52"/>
      <c r="S41" s="79"/>
    </row>
    <row r="42" spans="1:19" x14ac:dyDescent="0.25">
      <c r="A42" s="68"/>
      <c r="B42" s="45" t="s">
        <v>124</v>
      </c>
      <c r="C42" s="136"/>
      <c r="D42" s="46">
        <v>18000</v>
      </c>
      <c r="E42" s="136"/>
      <c r="F42" s="54" t="s">
        <v>11</v>
      </c>
      <c r="G42" s="152"/>
      <c r="H42" s="175"/>
      <c r="I42" s="180"/>
      <c r="J42" s="161"/>
      <c r="K42" s="170"/>
      <c r="L42" s="156"/>
      <c r="M42" s="161"/>
      <c r="N42" s="136"/>
      <c r="O42" s="54" t="s">
        <v>11</v>
      </c>
      <c r="P42" s="153"/>
      <c r="Q42" s="136"/>
      <c r="R42" s="136"/>
      <c r="S42" s="79"/>
    </row>
    <row r="43" spans="1:19" ht="15.75" thickBot="1" x14ac:dyDescent="0.3">
      <c r="A43" s="68"/>
      <c r="B43" s="45" t="s">
        <v>125</v>
      </c>
      <c r="C43" s="136"/>
      <c r="D43" s="46">
        <v>14000</v>
      </c>
      <c r="E43" s="140"/>
      <c r="F43" s="61" t="s">
        <v>11</v>
      </c>
      <c r="G43" s="152"/>
      <c r="H43" s="176"/>
      <c r="I43" s="173"/>
      <c r="J43" s="161"/>
      <c r="K43" s="170"/>
      <c r="L43" s="156"/>
      <c r="M43" s="161"/>
      <c r="N43" s="136"/>
      <c r="O43" s="54" t="s">
        <v>11</v>
      </c>
      <c r="P43" s="153"/>
      <c r="Q43" s="136"/>
      <c r="R43" s="136"/>
      <c r="S43" s="79"/>
    </row>
    <row r="44" spans="1:19" ht="15.75" thickBot="1" x14ac:dyDescent="0.3">
      <c r="A44" s="68"/>
      <c r="B44" s="45" t="s">
        <v>59</v>
      </c>
      <c r="C44" s="136"/>
      <c r="D44" s="66">
        <v>120000</v>
      </c>
      <c r="E44" s="181"/>
      <c r="F44" s="61" t="s">
        <v>11</v>
      </c>
      <c r="G44" s="153"/>
      <c r="H44" s="141"/>
      <c r="I44" s="54" t="s">
        <v>11</v>
      </c>
      <c r="J44" s="152"/>
      <c r="K44" s="170"/>
      <c r="L44" s="156"/>
      <c r="M44" s="161"/>
      <c r="N44" s="136"/>
      <c r="O44" s="54" t="s">
        <v>11</v>
      </c>
      <c r="P44" s="153"/>
      <c r="Q44" s="136"/>
      <c r="R44" s="136"/>
      <c r="S44" s="79"/>
    </row>
    <row r="45" spans="1:19" x14ac:dyDescent="0.25">
      <c r="A45" s="68"/>
      <c r="B45" s="144" t="s">
        <v>60</v>
      </c>
      <c r="C45" s="136"/>
      <c r="D45" s="47" t="s">
        <v>11</v>
      </c>
      <c r="E45" s="169"/>
      <c r="F45" s="159"/>
      <c r="G45" s="153"/>
      <c r="H45" s="136"/>
      <c r="I45" s="54" t="s">
        <v>11</v>
      </c>
      <c r="J45" s="152"/>
      <c r="K45" s="170"/>
      <c r="L45" s="156"/>
      <c r="M45" s="161"/>
      <c r="N45" s="136"/>
      <c r="O45" s="54" t="s">
        <v>11</v>
      </c>
      <c r="P45" s="153"/>
      <c r="Q45" s="136"/>
      <c r="R45" s="136"/>
      <c r="S45" s="79"/>
    </row>
    <row r="46" spans="1:19" x14ac:dyDescent="0.25">
      <c r="A46" s="68"/>
      <c r="B46" s="144" t="s">
        <v>61</v>
      </c>
      <c r="C46" s="136"/>
      <c r="D46" s="47" t="s">
        <v>11</v>
      </c>
      <c r="E46" s="170"/>
      <c r="F46" s="156"/>
      <c r="G46" s="153"/>
      <c r="H46" s="136"/>
      <c r="I46" s="54" t="s">
        <v>11</v>
      </c>
      <c r="J46" s="152"/>
      <c r="K46" s="170"/>
      <c r="L46" s="156"/>
      <c r="M46" s="161"/>
      <c r="N46" s="136"/>
      <c r="O46" s="54" t="s">
        <v>11</v>
      </c>
      <c r="P46" s="153"/>
      <c r="Q46" s="136"/>
      <c r="R46" s="136"/>
      <c r="S46" s="79"/>
    </row>
    <row r="47" spans="1:19" x14ac:dyDescent="0.25">
      <c r="A47" s="68"/>
      <c r="B47" s="144" t="s">
        <v>62</v>
      </c>
      <c r="C47" s="136"/>
      <c r="D47" s="47" t="s">
        <v>11</v>
      </c>
      <c r="E47" s="170"/>
      <c r="F47" s="156"/>
      <c r="G47" s="153"/>
      <c r="H47" s="136"/>
      <c r="I47" s="54" t="s">
        <v>11</v>
      </c>
      <c r="J47" s="152"/>
      <c r="K47" s="170"/>
      <c r="L47" s="156"/>
      <c r="M47" s="161"/>
      <c r="N47" s="136"/>
      <c r="O47" s="54" t="s">
        <v>11</v>
      </c>
      <c r="P47" s="153"/>
      <c r="Q47" s="136"/>
      <c r="R47" s="136"/>
      <c r="S47" s="79"/>
    </row>
    <row r="48" spans="1:19" x14ac:dyDescent="0.25">
      <c r="A48" s="68"/>
      <c r="B48" s="144" t="s">
        <v>63</v>
      </c>
      <c r="C48" s="136"/>
      <c r="D48" s="47" t="s">
        <v>11</v>
      </c>
      <c r="E48" s="170"/>
      <c r="F48" s="156"/>
      <c r="G48" s="153"/>
      <c r="H48" s="140"/>
      <c r="I48" s="54" t="s">
        <v>11</v>
      </c>
      <c r="J48" s="152"/>
      <c r="K48" s="170"/>
      <c r="L48" s="156"/>
      <c r="M48" s="161"/>
      <c r="N48" s="136"/>
      <c r="O48" s="54" t="s">
        <v>11</v>
      </c>
      <c r="P48" s="153"/>
      <c r="Q48" s="136"/>
      <c r="R48" s="136"/>
      <c r="S48" s="79"/>
    </row>
    <row r="49" spans="1:19" x14ac:dyDescent="0.25">
      <c r="A49" s="68"/>
      <c r="B49" s="144" t="s">
        <v>64</v>
      </c>
      <c r="C49" s="136"/>
      <c r="D49" s="47" t="s">
        <v>11</v>
      </c>
      <c r="E49" s="170"/>
      <c r="F49" s="156"/>
      <c r="G49" s="161"/>
      <c r="H49" s="136"/>
      <c r="I49" s="54" t="s">
        <v>11</v>
      </c>
      <c r="J49" s="161"/>
      <c r="K49" s="170"/>
      <c r="L49" s="156"/>
      <c r="M49" s="161"/>
      <c r="N49" s="136"/>
      <c r="O49" s="54" t="s">
        <v>11</v>
      </c>
      <c r="P49" s="153"/>
      <c r="Q49" s="136"/>
      <c r="R49" s="136"/>
      <c r="S49" s="79"/>
    </row>
    <row r="50" spans="1:19" x14ac:dyDescent="0.25">
      <c r="A50" s="68"/>
      <c r="B50" s="144" t="s">
        <v>65</v>
      </c>
      <c r="C50" s="136"/>
      <c r="D50" s="47" t="s">
        <v>11</v>
      </c>
      <c r="E50" s="170"/>
      <c r="F50" s="156"/>
      <c r="G50" s="161"/>
      <c r="H50" s="136"/>
      <c r="I50" s="54" t="s">
        <v>11</v>
      </c>
      <c r="J50" s="161"/>
      <c r="K50" s="170"/>
      <c r="L50" s="156"/>
      <c r="M50" s="161"/>
      <c r="N50" s="136"/>
      <c r="O50" s="54" t="s">
        <v>11</v>
      </c>
      <c r="P50" s="153"/>
      <c r="Q50" s="136"/>
      <c r="R50" s="136"/>
      <c r="S50" s="79"/>
    </row>
    <row r="51" spans="1:19" x14ac:dyDescent="0.25">
      <c r="A51" s="68"/>
      <c r="B51" s="144" t="s">
        <v>66</v>
      </c>
      <c r="C51" s="136"/>
      <c r="D51" s="47" t="s">
        <v>11</v>
      </c>
      <c r="E51" s="170"/>
      <c r="F51" s="156"/>
      <c r="G51" s="161"/>
      <c r="H51" s="136"/>
      <c r="I51" s="54" t="s">
        <v>11</v>
      </c>
      <c r="J51" s="161"/>
      <c r="K51" s="170"/>
      <c r="L51" s="156"/>
      <c r="M51" s="161"/>
      <c r="N51" s="136"/>
      <c r="O51" s="54" t="s">
        <v>11</v>
      </c>
      <c r="P51" s="153"/>
      <c r="Q51" s="136"/>
      <c r="R51" s="136"/>
      <c r="S51" s="79"/>
    </row>
    <row r="52" spans="1:19" x14ac:dyDescent="0.25">
      <c r="A52" s="68"/>
      <c r="B52" s="144" t="s">
        <v>67</v>
      </c>
      <c r="C52" s="136"/>
      <c r="D52" s="47" t="s">
        <v>11</v>
      </c>
      <c r="E52" s="170"/>
      <c r="F52" s="156"/>
      <c r="G52" s="161"/>
      <c r="H52" s="136"/>
      <c r="I52" s="54" t="s">
        <v>11</v>
      </c>
      <c r="J52" s="161"/>
      <c r="K52" s="170"/>
      <c r="L52" s="156"/>
      <c r="M52" s="153"/>
      <c r="N52" s="141"/>
      <c r="O52" s="54" t="s">
        <v>11</v>
      </c>
      <c r="P52" s="136"/>
      <c r="Q52" s="136"/>
      <c r="R52" s="136"/>
      <c r="S52" s="79"/>
    </row>
    <row r="53" spans="1:19" ht="15.75" thickBot="1" x14ac:dyDescent="0.3">
      <c r="A53" s="68"/>
      <c r="B53" s="144" t="s">
        <v>68</v>
      </c>
      <c r="C53" s="136"/>
      <c r="D53" s="47" t="s">
        <v>11</v>
      </c>
      <c r="E53" s="171"/>
      <c r="F53" s="158"/>
      <c r="G53" s="153"/>
      <c r="H53" s="141"/>
      <c r="I53" s="54" t="s">
        <v>11</v>
      </c>
      <c r="J53" s="152"/>
      <c r="K53" s="171"/>
      <c r="L53" s="158"/>
      <c r="M53" s="153"/>
      <c r="N53" s="136"/>
      <c r="O53" s="54" t="s">
        <v>11</v>
      </c>
      <c r="P53" s="136"/>
      <c r="Q53" s="136"/>
      <c r="R53" s="136"/>
      <c r="S53" s="79"/>
    </row>
    <row r="54" spans="1:19" x14ac:dyDescent="0.25">
      <c r="A54" s="68"/>
      <c r="B54" s="144"/>
      <c r="C54" s="136"/>
      <c r="D54" s="136"/>
      <c r="E54" s="141"/>
      <c r="F54" s="141"/>
      <c r="G54" s="136"/>
      <c r="H54" s="136"/>
      <c r="I54" s="136"/>
      <c r="J54" s="136"/>
      <c r="K54" s="141"/>
      <c r="L54" s="141"/>
      <c r="M54" s="136"/>
      <c r="N54" s="136"/>
      <c r="O54" s="136"/>
      <c r="P54" s="136"/>
      <c r="Q54" s="136"/>
      <c r="R54" s="136"/>
      <c r="S54" s="79"/>
    </row>
    <row r="55" spans="1:19" ht="15.75" thickBot="1" x14ac:dyDescent="0.3">
      <c r="A55" s="68"/>
      <c r="B55" s="135"/>
      <c r="C55" s="145"/>
      <c r="D55" s="145" t="s">
        <v>14</v>
      </c>
      <c r="E55" s="85"/>
      <c r="F55" s="146" t="s">
        <v>14</v>
      </c>
      <c r="G55" s="85"/>
      <c r="H55" s="85"/>
      <c r="I55" s="146" t="s">
        <v>14</v>
      </c>
      <c r="J55" s="85"/>
      <c r="K55" s="85"/>
      <c r="L55" s="87" t="s">
        <v>14</v>
      </c>
      <c r="M55" s="85"/>
      <c r="N55" s="85"/>
      <c r="O55" s="146" t="s">
        <v>14</v>
      </c>
      <c r="P55" s="85"/>
      <c r="Q55" s="88"/>
      <c r="R55" s="88"/>
      <c r="S55" s="79"/>
    </row>
    <row r="56" spans="1:19" ht="15.75" thickTop="1" x14ac:dyDescent="0.25">
      <c r="A56" s="68"/>
      <c r="B56" s="135"/>
      <c r="C56" s="91"/>
      <c r="D56" s="92">
        <f>ROUND(SUM(D9:D55),-3)</f>
        <v>3937000</v>
      </c>
      <c r="E56" s="41"/>
      <c r="F56" s="93">
        <f>ROUND(SUM(F9:F55),-3)</f>
        <v>0</v>
      </c>
      <c r="G56" s="93"/>
      <c r="H56" s="93"/>
      <c r="I56" s="93">
        <f>ROUND(SUM(I9:I55),-3)</f>
        <v>0</v>
      </c>
      <c r="J56" s="94"/>
      <c r="K56" s="93"/>
      <c r="L56" s="93">
        <f>ROUND(SUM(L9:L55),-3)</f>
        <v>0</v>
      </c>
      <c r="M56" s="94"/>
      <c r="N56" s="41"/>
      <c r="O56" s="93">
        <f>ROUND(SUM(O22:O55),-3)</f>
        <v>0</v>
      </c>
      <c r="P56" s="94"/>
      <c r="Q56" s="41"/>
      <c r="R56" s="93"/>
      <c r="S56" s="95"/>
    </row>
    <row r="57" spans="1:19" ht="15.75" thickBot="1" x14ac:dyDescent="0.3">
      <c r="A57" s="142"/>
      <c r="B57" s="143"/>
      <c r="C57" s="98"/>
      <c r="D57" s="99"/>
      <c r="E57" s="98"/>
      <c r="F57" s="100"/>
      <c r="G57" s="100"/>
      <c r="H57" s="100"/>
      <c r="I57" s="100"/>
      <c r="J57" s="101"/>
      <c r="K57" s="100"/>
      <c r="L57" s="100"/>
      <c r="M57" s="101"/>
      <c r="N57" s="98"/>
      <c r="O57" s="100"/>
      <c r="P57" s="101"/>
      <c r="Q57" s="98"/>
      <c r="R57" s="100"/>
      <c r="S57" s="102"/>
    </row>
    <row r="58" spans="1:19" ht="15.75" thickTop="1" x14ac:dyDescent="0.25"/>
  </sheetData>
  <mergeCells count="24">
    <mergeCell ref="Q5:R5"/>
    <mergeCell ref="C4:D4"/>
    <mergeCell ref="E4:F4"/>
    <mergeCell ref="H4:I4"/>
    <mergeCell ref="K4:L4"/>
    <mergeCell ref="N4:O4"/>
    <mergeCell ref="Q4:R4"/>
    <mergeCell ref="C5:D5"/>
    <mergeCell ref="E5:F5"/>
    <mergeCell ref="H5:I5"/>
    <mergeCell ref="K5:L5"/>
    <mergeCell ref="N5:O5"/>
    <mergeCell ref="Q7:R7"/>
    <mergeCell ref="C6:D6"/>
    <mergeCell ref="E6:F6"/>
    <mergeCell ref="H6:I6"/>
    <mergeCell ref="K6:L6"/>
    <mergeCell ref="N6:O6"/>
    <mergeCell ref="Q6:R6"/>
    <mergeCell ref="C7:D7"/>
    <mergeCell ref="E7:F7"/>
    <mergeCell ref="H7:I7"/>
    <mergeCell ref="K7:L7"/>
    <mergeCell ref="N7:O7"/>
  </mergeCells>
  <pageMargins left="0.7" right="0.7" top="0.75" bottom="0.75" header="0.3" footer="0.3"/>
  <pageSetup scale="5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628-CAA2-466E-8909-83A99E0D48C3}">
  <dimension ref="A1:S44"/>
  <sheetViews>
    <sheetView zoomScale="85" zoomScaleNormal="85" zoomScaleSheetLayoutView="100" workbookViewId="0">
      <pane ySplit="8" topLeftCell="A9" activePane="bottomLeft" state="frozen"/>
      <selection pane="bottomLeft" activeCell="L24" sqref="L24"/>
    </sheetView>
  </sheetViews>
  <sheetFormatPr defaultRowHeight="15" x14ac:dyDescent="0.25"/>
  <cols>
    <col min="2" max="2" width="60" customWidth="1"/>
    <col min="4" max="4" width="10.140625" bestFit="1" customWidth="1"/>
    <col min="6" max="6" width="12" customWidth="1"/>
    <col min="9" max="9" width="13.42578125" customWidth="1"/>
    <col min="12" max="12" width="12.28515625" customWidth="1"/>
    <col min="15" max="15" width="12.42578125" customWidth="1"/>
  </cols>
  <sheetData>
    <row r="1" spans="1:19" x14ac:dyDescent="0.25">
      <c r="C1" s="1" t="s">
        <v>0</v>
      </c>
    </row>
    <row r="2" spans="1:19" ht="24" thickBot="1" x14ac:dyDescent="0.4">
      <c r="C2" s="1" t="s">
        <v>1</v>
      </c>
      <c r="D2" s="2"/>
      <c r="E2" s="3" t="s">
        <v>71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4"/>
    </row>
    <row r="3" spans="1:19" ht="16.5" thickTop="1" thickBot="1" x14ac:dyDescent="0.3">
      <c r="Q3" s="5"/>
      <c r="S3" s="6"/>
    </row>
    <row r="4" spans="1:19" ht="17.25" thickTop="1" x14ac:dyDescent="0.3">
      <c r="A4" s="7" t="s">
        <v>2</v>
      </c>
      <c r="B4" s="8" t="s">
        <v>16</v>
      </c>
      <c r="C4" s="204" t="s">
        <v>3</v>
      </c>
      <c r="D4" s="205"/>
      <c r="E4" s="206" t="s">
        <v>89</v>
      </c>
      <c r="F4" s="206"/>
      <c r="G4" s="9"/>
      <c r="H4" s="206" t="s">
        <v>90</v>
      </c>
      <c r="I4" s="206"/>
      <c r="J4" s="9"/>
      <c r="K4" s="206" t="s">
        <v>91</v>
      </c>
      <c r="L4" s="206"/>
      <c r="M4" s="9"/>
      <c r="N4" s="206" t="s">
        <v>92</v>
      </c>
      <c r="O4" s="206"/>
      <c r="P4" s="10"/>
      <c r="Q4" s="207"/>
      <c r="R4" s="208"/>
      <c r="S4" s="11"/>
    </row>
    <row r="5" spans="1:19" ht="16.5" x14ac:dyDescent="0.3">
      <c r="A5" s="12"/>
      <c r="B5" s="13" t="s">
        <v>17</v>
      </c>
      <c r="C5" s="209"/>
      <c r="D5" s="210"/>
      <c r="E5" s="211" t="s">
        <v>95</v>
      </c>
      <c r="F5" s="211"/>
      <c r="G5" s="15"/>
      <c r="H5" s="211" t="s">
        <v>108</v>
      </c>
      <c r="I5" s="211"/>
      <c r="J5" s="16"/>
      <c r="K5" s="211" t="s">
        <v>110</v>
      </c>
      <c r="L5" s="211"/>
      <c r="M5" s="15"/>
      <c r="N5" s="211" t="s">
        <v>111</v>
      </c>
      <c r="O5" s="211"/>
      <c r="P5" s="17"/>
      <c r="Q5" s="202"/>
      <c r="R5" s="203"/>
      <c r="S5" s="18"/>
    </row>
    <row r="6" spans="1:19" ht="16.5" x14ac:dyDescent="0.3">
      <c r="A6" s="12"/>
      <c r="B6" s="19"/>
      <c r="C6" s="209"/>
      <c r="D6" s="210"/>
      <c r="E6" s="211" t="s">
        <v>106</v>
      </c>
      <c r="F6" s="211"/>
      <c r="G6" s="15"/>
      <c r="H6" s="211" t="s">
        <v>107</v>
      </c>
      <c r="I6" s="211"/>
      <c r="J6" s="15"/>
      <c r="K6" s="211" t="s">
        <v>109</v>
      </c>
      <c r="L6" s="211"/>
      <c r="M6" s="15"/>
      <c r="N6" s="211" t="s">
        <v>112</v>
      </c>
      <c r="O6" s="211"/>
      <c r="P6" s="17"/>
      <c r="Q6" s="215"/>
      <c r="R6" s="216"/>
      <c r="S6" s="18"/>
    </row>
    <row r="7" spans="1:19" ht="16.5" thickBot="1" x14ac:dyDescent="0.35">
      <c r="A7" s="138"/>
      <c r="B7" s="21"/>
      <c r="C7" s="209"/>
      <c r="D7" s="210"/>
      <c r="E7" s="217"/>
      <c r="F7" s="217"/>
      <c r="G7" s="22"/>
      <c r="H7" s="217"/>
      <c r="I7" s="217"/>
      <c r="J7" s="22"/>
      <c r="K7" s="217"/>
      <c r="L7" s="217"/>
      <c r="M7" s="22"/>
      <c r="N7" s="217"/>
      <c r="O7" s="217"/>
      <c r="P7" s="23"/>
      <c r="Q7" s="213"/>
      <c r="R7" s="214"/>
      <c r="S7" s="24"/>
    </row>
    <row r="8" spans="1:19" ht="16.5" thickTop="1" thickBot="1" x14ac:dyDescent="0.3">
      <c r="A8" s="139" t="s">
        <v>5</v>
      </c>
      <c r="B8" s="26" t="s">
        <v>6</v>
      </c>
      <c r="C8" s="27" t="s">
        <v>7</v>
      </c>
      <c r="D8" s="28" t="s">
        <v>8</v>
      </c>
      <c r="E8" s="28" t="s">
        <v>7</v>
      </c>
      <c r="F8" s="28" t="s">
        <v>8</v>
      </c>
      <c r="G8" s="28"/>
      <c r="H8" s="28" t="s">
        <v>7</v>
      </c>
      <c r="I8" s="28" t="s">
        <v>8</v>
      </c>
      <c r="J8" s="28"/>
      <c r="K8" s="28"/>
      <c r="L8" s="28"/>
      <c r="M8" s="28"/>
      <c r="N8" s="28"/>
      <c r="O8" s="28"/>
      <c r="P8" s="29"/>
      <c r="Q8" s="30" t="s">
        <v>7</v>
      </c>
      <c r="R8" s="27" t="s">
        <v>8</v>
      </c>
      <c r="S8" s="31"/>
    </row>
    <row r="9" spans="1:19" ht="15.75" thickTop="1" x14ac:dyDescent="0.25">
      <c r="A9" s="32"/>
      <c r="B9" s="33" t="s">
        <v>9</v>
      </c>
      <c r="C9" s="34"/>
      <c r="D9" s="35">
        <v>2000000</v>
      </c>
      <c r="E9" s="120"/>
      <c r="F9" s="37" t="s">
        <v>70</v>
      </c>
      <c r="G9" s="120"/>
      <c r="H9" s="120"/>
      <c r="I9" s="37" t="s">
        <v>70</v>
      </c>
      <c r="J9" s="120"/>
      <c r="K9" s="120"/>
      <c r="L9" s="37" t="s">
        <v>70</v>
      </c>
      <c r="M9" s="120"/>
      <c r="N9" s="120"/>
      <c r="O9" s="37" t="s">
        <v>70</v>
      </c>
      <c r="P9" s="40"/>
      <c r="Q9" s="41"/>
      <c r="R9" s="42"/>
      <c r="S9" s="43"/>
    </row>
    <row r="10" spans="1:19" x14ac:dyDescent="0.25">
      <c r="A10" s="44"/>
      <c r="B10" s="45" t="s">
        <v>10</v>
      </c>
      <c r="C10" s="46"/>
      <c r="D10" s="47" t="s">
        <v>11</v>
      </c>
      <c r="E10" s="121"/>
      <c r="F10" s="106" t="s">
        <v>11</v>
      </c>
      <c r="G10" s="52"/>
      <c r="H10" s="121"/>
      <c r="I10" s="106" t="s">
        <v>11</v>
      </c>
      <c r="J10" s="52"/>
      <c r="K10" s="53"/>
      <c r="L10" s="106" t="s">
        <v>11</v>
      </c>
      <c r="M10" s="52"/>
      <c r="N10" s="53"/>
      <c r="O10" s="106" t="s">
        <v>11</v>
      </c>
      <c r="P10" s="50"/>
      <c r="Q10" s="52"/>
      <c r="R10" s="55"/>
      <c r="S10" s="56"/>
    </row>
    <row r="11" spans="1:19" x14ac:dyDescent="0.25">
      <c r="A11" s="44"/>
      <c r="B11" s="45" t="s">
        <v>12</v>
      </c>
      <c r="C11" s="46"/>
      <c r="D11" s="47" t="s">
        <v>11</v>
      </c>
      <c r="E11" s="112"/>
      <c r="F11" s="113" t="s">
        <v>11</v>
      </c>
      <c r="G11" s="40"/>
      <c r="H11" s="124"/>
      <c r="I11" s="59" t="s">
        <v>11</v>
      </c>
      <c r="J11" s="162"/>
      <c r="K11" s="41"/>
      <c r="L11" s="59" t="s">
        <v>11</v>
      </c>
      <c r="M11" s="41"/>
      <c r="N11" s="41"/>
      <c r="O11" s="59" t="s">
        <v>11</v>
      </c>
      <c r="P11" s="50"/>
      <c r="Q11" s="52"/>
      <c r="R11" s="55"/>
      <c r="S11" s="56"/>
    </row>
    <row r="12" spans="1:19" x14ac:dyDescent="0.25">
      <c r="A12" s="44"/>
      <c r="B12" s="45" t="s">
        <v>119</v>
      </c>
      <c r="C12" s="46"/>
      <c r="D12" s="47" t="s">
        <v>11</v>
      </c>
      <c r="E12" s="114"/>
      <c r="F12" s="115" t="s">
        <v>11</v>
      </c>
      <c r="G12" s="50"/>
      <c r="H12" s="60"/>
      <c r="I12" s="61" t="s">
        <v>11</v>
      </c>
      <c r="J12" s="63"/>
      <c r="K12" s="52"/>
      <c r="L12" s="61" t="s">
        <v>11</v>
      </c>
      <c r="M12" s="52"/>
      <c r="N12" s="52"/>
      <c r="O12" s="61" t="s">
        <v>11</v>
      </c>
      <c r="P12" s="50"/>
      <c r="Q12" s="52"/>
      <c r="R12" s="52"/>
      <c r="S12" s="56"/>
    </row>
    <row r="13" spans="1:19" x14ac:dyDescent="0.25">
      <c r="A13" s="62"/>
      <c r="B13" s="45" t="s">
        <v>13</v>
      </c>
      <c r="C13" s="46"/>
      <c r="D13" s="47" t="s">
        <v>11</v>
      </c>
      <c r="E13" s="52"/>
      <c r="F13" s="115" t="s">
        <v>11</v>
      </c>
      <c r="G13" s="104"/>
      <c r="H13" s="52"/>
      <c r="I13" s="115" t="s">
        <v>11</v>
      </c>
      <c r="J13" s="104"/>
      <c r="K13" s="52"/>
      <c r="L13" s="115" t="s">
        <v>11</v>
      </c>
      <c r="M13" s="52"/>
      <c r="N13" s="60"/>
      <c r="O13" s="115" t="s">
        <v>11</v>
      </c>
      <c r="P13" s="50"/>
      <c r="Q13" s="52"/>
      <c r="R13" s="52"/>
      <c r="S13" s="56"/>
    </row>
    <row r="14" spans="1:19" x14ac:dyDescent="0.25">
      <c r="A14" s="62"/>
      <c r="B14" s="45" t="s">
        <v>18</v>
      </c>
      <c r="C14" s="46"/>
      <c r="D14" s="47" t="s">
        <v>11</v>
      </c>
      <c r="E14" s="72"/>
      <c r="F14" s="115" t="s">
        <v>11</v>
      </c>
      <c r="G14" s="104"/>
      <c r="H14" s="52"/>
      <c r="I14" s="115" t="s">
        <v>11</v>
      </c>
      <c r="J14" s="104"/>
      <c r="K14" s="52"/>
      <c r="L14" s="115" t="s">
        <v>11</v>
      </c>
      <c r="M14" s="63"/>
      <c r="N14" s="52"/>
      <c r="O14" s="106" t="s">
        <v>11</v>
      </c>
      <c r="P14" s="50"/>
      <c r="Q14" s="52"/>
      <c r="R14" s="52"/>
      <c r="S14" s="56"/>
    </row>
    <row r="15" spans="1:19" ht="15.75" thickBot="1" x14ac:dyDescent="0.3">
      <c r="A15" s="62"/>
      <c r="B15" s="45" t="s">
        <v>25</v>
      </c>
      <c r="C15" s="46"/>
      <c r="D15" s="47" t="s">
        <v>11</v>
      </c>
      <c r="E15" s="41"/>
      <c r="F15" s="115" t="s">
        <v>11</v>
      </c>
      <c r="G15" s="52"/>
      <c r="H15" s="130"/>
      <c r="I15" s="115" t="s">
        <v>11</v>
      </c>
      <c r="J15" s="63"/>
      <c r="K15" s="52"/>
      <c r="L15" s="115" t="s">
        <v>11</v>
      </c>
      <c r="M15" s="52"/>
      <c r="N15" s="41"/>
      <c r="O15" s="185" t="s">
        <v>11</v>
      </c>
      <c r="P15" s="50"/>
      <c r="Q15" s="52"/>
      <c r="R15" s="52"/>
      <c r="S15" s="56"/>
    </row>
    <row r="16" spans="1:19" ht="15.75" thickBot="1" x14ac:dyDescent="0.3">
      <c r="A16" s="44"/>
      <c r="B16" s="45" t="s">
        <v>41</v>
      </c>
      <c r="C16" s="46"/>
      <c r="D16" s="47" t="s">
        <v>11</v>
      </c>
      <c r="E16" s="52"/>
      <c r="F16" s="115" t="s">
        <v>11</v>
      </c>
      <c r="G16" s="63"/>
      <c r="H16" s="65"/>
      <c r="I16" s="57"/>
      <c r="J16" s="104"/>
      <c r="K16" s="52"/>
      <c r="L16" s="115" t="s">
        <v>11</v>
      </c>
      <c r="M16" s="52"/>
      <c r="N16" s="52"/>
      <c r="O16" s="115" t="s">
        <v>11</v>
      </c>
      <c r="P16" s="50"/>
      <c r="Q16" s="52"/>
      <c r="R16" s="52"/>
      <c r="S16" s="56"/>
    </row>
    <row r="17" spans="1:19" ht="15.75" thickBot="1" x14ac:dyDescent="0.3">
      <c r="A17" s="44"/>
      <c r="B17" s="135" t="s">
        <v>42</v>
      </c>
      <c r="C17" s="46"/>
      <c r="D17" s="47" t="s">
        <v>11</v>
      </c>
      <c r="E17" s="60"/>
      <c r="F17" s="115" t="s">
        <v>11</v>
      </c>
      <c r="G17" s="190"/>
      <c r="H17" s="65"/>
      <c r="I17" s="57"/>
      <c r="J17" s="104"/>
      <c r="K17" s="60"/>
      <c r="L17" s="115" t="s">
        <v>11</v>
      </c>
      <c r="M17" s="52"/>
      <c r="N17" s="60"/>
      <c r="O17" s="115" t="s">
        <v>11</v>
      </c>
      <c r="P17" s="50"/>
      <c r="Q17" s="52"/>
      <c r="R17" s="52"/>
      <c r="S17" s="56"/>
    </row>
    <row r="18" spans="1:19" ht="15.75" thickBot="1" x14ac:dyDescent="0.3">
      <c r="A18" s="44"/>
      <c r="B18" s="135" t="s">
        <v>78</v>
      </c>
      <c r="C18" s="46"/>
      <c r="D18" s="47" t="s">
        <v>11</v>
      </c>
      <c r="E18" s="48"/>
      <c r="F18" s="118"/>
      <c r="G18" s="104"/>
      <c r="H18" s="51"/>
      <c r="I18" s="57"/>
      <c r="J18" s="104"/>
      <c r="K18" s="51"/>
      <c r="L18" s="57"/>
      <c r="M18" s="104"/>
      <c r="N18" s="65"/>
      <c r="O18" s="57"/>
      <c r="P18" s="50"/>
      <c r="Q18" s="52"/>
      <c r="R18" s="52"/>
      <c r="S18" s="14"/>
    </row>
    <row r="19" spans="1:19" x14ac:dyDescent="0.25">
      <c r="A19" s="44"/>
      <c r="P19" s="52"/>
      <c r="Q19" s="52"/>
      <c r="R19" s="52"/>
      <c r="S19" s="14"/>
    </row>
    <row r="20" spans="1:19" ht="15.75" thickBot="1" x14ac:dyDescent="0.3">
      <c r="A20" s="44"/>
      <c r="B20" s="103" t="s">
        <v>79</v>
      </c>
      <c r="C20" s="46"/>
      <c r="D20" s="166"/>
      <c r="E20" s="114"/>
      <c r="F20" s="61"/>
      <c r="G20" s="52"/>
      <c r="H20" s="225"/>
      <c r="I20" s="61"/>
      <c r="J20" s="190"/>
      <c r="K20" s="60"/>
      <c r="L20" s="61"/>
      <c r="M20" s="60"/>
      <c r="N20" s="60"/>
      <c r="O20" s="61"/>
      <c r="P20" s="50"/>
      <c r="Q20" s="52"/>
      <c r="R20" s="52"/>
      <c r="S20" s="14"/>
    </row>
    <row r="21" spans="1:19" ht="15.75" thickBot="1" x14ac:dyDescent="0.3">
      <c r="A21" s="44"/>
      <c r="B21" s="191" t="s">
        <v>72</v>
      </c>
      <c r="C21" s="46"/>
      <c r="D21" s="47" t="s">
        <v>11</v>
      </c>
      <c r="E21" s="163"/>
      <c r="F21" s="193"/>
      <c r="G21" s="160"/>
      <c r="H21" s="127"/>
      <c r="I21" s="186"/>
      <c r="J21" s="104"/>
      <c r="K21" s="51"/>
      <c r="L21" s="186"/>
      <c r="M21" s="52"/>
      <c r="N21" s="163"/>
      <c r="O21" s="193"/>
      <c r="P21" s="50"/>
      <c r="Q21" s="52"/>
      <c r="R21" s="52"/>
      <c r="S21" s="14"/>
    </row>
    <row r="22" spans="1:19" x14ac:dyDescent="0.25">
      <c r="A22" s="44"/>
      <c r="B22" s="191" t="s">
        <v>73</v>
      </c>
      <c r="C22" s="46"/>
      <c r="D22" s="47" t="s">
        <v>11</v>
      </c>
      <c r="E22" s="148"/>
      <c r="F22" s="194"/>
      <c r="G22" s="50"/>
      <c r="H22" s="108"/>
      <c r="I22" s="185" t="s">
        <v>11</v>
      </c>
      <c r="J22" s="52"/>
      <c r="K22" s="112"/>
      <c r="L22" s="59" t="s">
        <v>11</v>
      </c>
      <c r="M22" s="52"/>
      <c r="N22" s="148"/>
      <c r="O22" s="194"/>
      <c r="P22" s="50"/>
      <c r="Q22" s="52"/>
      <c r="R22" s="52"/>
      <c r="S22" s="56"/>
    </row>
    <row r="23" spans="1:19" x14ac:dyDescent="0.25">
      <c r="A23" s="44"/>
      <c r="B23" s="192" t="s">
        <v>74</v>
      </c>
      <c r="C23" s="136"/>
      <c r="D23" s="47" t="s">
        <v>11</v>
      </c>
      <c r="E23" s="155"/>
      <c r="F23" s="195"/>
      <c r="G23" s="153"/>
      <c r="H23" s="136"/>
      <c r="I23" s="115" t="s">
        <v>11</v>
      </c>
      <c r="J23" s="136"/>
      <c r="K23" s="136"/>
      <c r="L23" s="54" t="s">
        <v>11</v>
      </c>
      <c r="M23" s="136"/>
      <c r="N23" s="155"/>
      <c r="O23" s="195"/>
      <c r="P23" s="50"/>
      <c r="Q23" s="52"/>
      <c r="R23" s="52"/>
      <c r="S23" s="56"/>
    </row>
    <row r="24" spans="1:19" x14ac:dyDescent="0.25">
      <c r="A24" s="44"/>
      <c r="B24" s="192" t="s">
        <v>75</v>
      </c>
      <c r="C24" s="136"/>
      <c r="D24" s="47" t="s">
        <v>11</v>
      </c>
      <c r="E24" s="155"/>
      <c r="F24" s="195"/>
      <c r="G24" s="153"/>
      <c r="H24" s="136"/>
      <c r="I24" s="115" t="s">
        <v>11</v>
      </c>
      <c r="J24" s="136"/>
      <c r="K24" s="136"/>
      <c r="L24" s="54" t="s">
        <v>11</v>
      </c>
      <c r="M24" s="136"/>
      <c r="N24" s="155"/>
      <c r="O24" s="195"/>
      <c r="P24" s="50"/>
      <c r="Q24" s="52"/>
      <c r="R24" s="52"/>
      <c r="S24" s="56"/>
    </row>
    <row r="25" spans="1:19" x14ac:dyDescent="0.25">
      <c r="A25" s="44"/>
      <c r="B25" s="192" t="s">
        <v>76</v>
      </c>
      <c r="C25" s="136"/>
      <c r="D25" s="47" t="s">
        <v>11</v>
      </c>
      <c r="E25" s="155"/>
      <c r="F25" s="195"/>
      <c r="G25" s="153"/>
      <c r="H25" s="136"/>
      <c r="I25" s="115" t="s">
        <v>11</v>
      </c>
      <c r="J25" s="136"/>
      <c r="K25" s="136"/>
      <c r="L25" s="54" t="s">
        <v>11</v>
      </c>
      <c r="M25" s="136"/>
      <c r="N25" s="155"/>
      <c r="O25" s="195"/>
      <c r="P25" s="50"/>
      <c r="Q25" s="52"/>
      <c r="R25" s="52"/>
      <c r="S25" s="56"/>
    </row>
    <row r="26" spans="1:19" ht="15.75" thickBot="1" x14ac:dyDescent="0.3">
      <c r="A26" s="44"/>
      <c r="B26" s="192" t="s">
        <v>77</v>
      </c>
      <c r="C26" s="136"/>
      <c r="D26" s="47" t="s">
        <v>11</v>
      </c>
      <c r="E26" s="157"/>
      <c r="F26" s="196"/>
      <c r="G26" s="153"/>
      <c r="H26" s="136"/>
      <c r="I26" s="115" t="s">
        <v>11</v>
      </c>
      <c r="J26" s="136"/>
      <c r="K26" s="136"/>
      <c r="L26" s="54" t="s">
        <v>11</v>
      </c>
      <c r="M26" s="136"/>
      <c r="N26" s="157"/>
      <c r="O26" s="196"/>
      <c r="P26" s="50"/>
      <c r="Q26" s="52"/>
      <c r="R26" s="52"/>
      <c r="S26" s="56"/>
    </row>
    <row r="27" spans="1:19" x14ac:dyDescent="0.25">
      <c r="A27" s="44"/>
      <c r="B27" s="136"/>
      <c r="C27" s="136"/>
      <c r="D27" s="136"/>
      <c r="E27" s="141"/>
      <c r="F27" s="141"/>
      <c r="G27" s="136"/>
      <c r="H27" s="136"/>
      <c r="I27" s="136"/>
      <c r="J27" s="136"/>
      <c r="K27" s="136"/>
      <c r="L27" s="136"/>
      <c r="M27" s="136"/>
      <c r="N27" s="136"/>
      <c r="O27" s="136"/>
      <c r="P27" s="50"/>
      <c r="Q27" s="52"/>
      <c r="R27" s="52"/>
      <c r="S27" s="79"/>
    </row>
    <row r="28" spans="1:19" ht="15.75" thickBot="1" x14ac:dyDescent="0.3">
      <c r="A28" s="132"/>
      <c r="B28" s="103" t="s">
        <v>80</v>
      </c>
      <c r="C28" s="78"/>
      <c r="D28" s="47"/>
      <c r="E28" s="60"/>
      <c r="F28" s="61"/>
      <c r="G28" s="52"/>
      <c r="H28" s="114"/>
      <c r="I28" s="115"/>
      <c r="J28" s="52"/>
      <c r="K28" s="114"/>
      <c r="L28" s="198"/>
      <c r="M28" s="52"/>
      <c r="N28" s="74"/>
      <c r="O28" s="73"/>
      <c r="P28" s="50"/>
      <c r="Q28" s="52"/>
      <c r="R28" s="52"/>
      <c r="S28" s="79"/>
    </row>
    <row r="29" spans="1:19" ht="15.75" thickBot="1" x14ac:dyDescent="0.3">
      <c r="A29" s="68"/>
      <c r="B29" s="191" t="s">
        <v>72</v>
      </c>
      <c r="C29" s="78"/>
      <c r="D29" s="47" t="s">
        <v>11</v>
      </c>
      <c r="E29" s="163"/>
      <c r="F29" s="197"/>
      <c r="G29" s="104"/>
      <c r="H29" s="174"/>
      <c r="I29" s="154"/>
      <c r="J29" s="104"/>
      <c r="K29" s="51"/>
      <c r="L29" s="186"/>
      <c r="M29" s="52"/>
      <c r="N29" s="163"/>
      <c r="O29" s="193"/>
      <c r="P29" s="50"/>
      <c r="Q29" s="52"/>
      <c r="R29" s="52"/>
      <c r="S29" s="79"/>
    </row>
    <row r="30" spans="1:19" x14ac:dyDescent="0.25">
      <c r="A30" s="68"/>
      <c r="B30" s="191" t="s">
        <v>73</v>
      </c>
      <c r="C30" s="78"/>
      <c r="D30" s="47" t="s">
        <v>11</v>
      </c>
      <c r="E30" s="150"/>
      <c r="F30" s="195"/>
      <c r="G30" s="104"/>
      <c r="H30" s="175"/>
      <c r="I30" s="149"/>
      <c r="J30" s="50"/>
      <c r="K30" s="41"/>
      <c r="L30" s="59" t="s">
        <v>11</v>
      </c>
      <c r="M30" s="52"/>
      <c r="N30" s="148"/>
      <c r="O30" s="194"/>
      <c r="P30" s="50"/>
      <c r="Q30" s="52"/>
      <c r="R30" s="52"/>
      <c r="S30" s="79"/>
    </row>
    <row r="31" spans="1:19" x14ac:dyDescent="0.25">
      <c r="A31" s="68"/>
      <c r="B31" s="192" t="s">
        <v>74</v>
      </c>
      <c r="C31" s="78"/>
      <c r="D31" s="47" t="s">
        <v>11</v>
      </c>
      <c r="E31" s="150"/>
      <c r="F31" s="195"/>
      <c r="G31" s="104"/>
      <c r="H31" s="175"/>
      <c r="I31" s="149"/>
      <c r="J31" s="50"/>
      <c r="K31" s="52"/>
      <c r="L31" s="54" t="s">
        <v>11</v>
      </c>
      <c r="M31" s="52"/>
      <c r="N31" s="155"/>
      <c r="O31" s="195"/>
      <c r="P31" s="50"/>
      <c r="Q31" s="52"/>
      <c r="R31" s="52"/>
      <c r="S31" s="79"/>
    </row>
    <row r="32" spans="1:19" x14ac:dyDescent="0.25">
      <c r="A32" s="68"/>
      <c r="B32" s="192" t="s">
        <v>75</v>
      </c>
      <c r="C32" s="78"/>
      <c r="D32" s="47" t="s">
        <v>11</v>
      </c>
      <c r="E32" s="150"/>
      <c r="F32" s="195"/>
      <c r="G32" s="104"/>
      <c r="H32" s="175"/>
      <c r="I32" s="180"/>
      <c r="J32" s="50"/>
      <c r="K32" s="72"/>
      <c r="L32" s="54" t="s">
        <v>11</v>
      </c>
      <c r="M32" s="52"/>
      <c r="N32" s="155"/>
      <c r="O32" s="195"/>
      <c r="P32" s="50"/>
      <c r="Q32" s="52"/>
      <c r="R32" s="52"/>
      <c r="S32" s="79"/>
    </row>
    <row r="33" spans="1:19" x14ac:dyDescent="0.25">
      <c r="A33" s="68"/>
      <c r="B33" s="192" t="s">
        <v>76</v>
      </c>
      <c r="C33" s="78"/>
      <c r="D33" s="47" t="s">
        <v>11</v>
      </c>
      <c r="E33" s="150"/>
      <c r="F33" s="195"/>
      <c r="G33" s="104"/>
      <c r="H33" s="175"/>
      <c r="I33" s="180"/>
      <c r="J33" s="50"/>
      <c r="K33" s="52"/>
      <c r="L33" s="54" t="s">
        <v>11</v>
      </c>
      <c r="M33" s="52"/>
      <c r="N33" s="155"/>
      <c r="O33" s="195"/>
      <c r="P33" s="50"/>
      <c r="Q33" s="52"/>
      <c r="R33" s="52"/>
      <c r="S33" s="79"/>
    </row>
    <row r="34" spans="1:19" ht="15.75" thickBot="1" x14ac:dyDescent="0.3">
      <c r="A34" s="68"/>
      <c r="B34" s="192" t="s">
        <v>77</v>
      </c>
      <c r="C34" s="78"/>
      <c r="D34" s="47" t="s">
        <v>11</v>
      </c>
      <c r="E34" s="164"/>
      <c r="F34" s="196"/>
      <c r="G34" s="104"/>
      <c r="H34" s="176"/>
      <c r="I34" s="173"/>
      <c r="J34" s="50"/>
      <c r="K34" s="52"/>
      <c r="L34" s="54" t="s">
        <v>11</v>
      </c>
      <c r="M34" s="52"/>
      <c r="N34" s="157"/>
      <c r="O34" s="196"/>
      <c r="P34" s="50"/>
      <c r="Q34" s="52"/>
      <c r="R34" s="52"/>
      <c r="S34" s="79"/>
    </row>
    <row r="35" spans="1:19" x14ac:dyDescent="0.25">
      <c r="A35" s="68"/>
      <c r="B35" s="136"/>
      <c r="C35" s="136"/>
      <c r="D35" s="136"/>
      <c r="E35" s="141"/>
      <c r="F35" s="141"/>
      <c r="G35" s="136"/>
      <c r="H35" s="141"/>
      <c r="I35" s="141"/>
      <c r="J35" s="136"/>
      <c r="K35" s="136"/>
      <c r="L35" s="136"/>
      <c r="M35" s="136"/>
      <c r="N35" s="136"/>
      <c r="O35" s="136"/>
      <c r="P35" s="153"/>
      <c r="Q35" s="136"/>
      <c r="R35" s="136"/>
      <c r="S35" s="79"/>
    </row>
    <row r="36" spans="1:19" x14ac:dyDescent="0.25">
      <c r="A36" s="68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53"/>
      <c r="Q36" s="136"/>
      <c r="R36" s="136"/>
      <c r="S36" s="79"/>
    </row>
    <row r="37" spans="1:19" x14ac:dyDescent="0.25">
      <c r="A37" s="68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53"/>
      <c r="Q37" s="136"/>
      <c r="R37" s="136"/>
      <c r="S37" s="79"/>
    </row>
    <row r="38" spans="1:19" x14ac:dyDescent="0.25">
      <c r="A38" s="68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53"/>
      <c r="Q38" s="136"/>
      <c r="R38" s="136"/>
      <c r="S38" s="79"/>
    </row>
    <row r="39" spans="1:19" x14ac:dyDescent="0.25">
      <c r="A39" s="68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53"/>
      <c r="Q39" s="136"/>
      <c r="R39" s="136"/>
      <c r="S39" s="79"/>
    </row>
    <row r="40" spans="1:19" x14ac:dyDescent="0.25">
      <c r="A40" s="68"/>
      <c r="B40" s="187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36"/>
      <c r="Q40" s="136"/>
      <c r="R40" s="136"/>
      <c r="S40" s="79"/>
    </row>
    <row r="41" spans="1:19" ht="15.75" thickBot="1" x14ac:dyDescent="0.3">
      <c r="A41" s="68"/>
      <c r="B41" s="135"/>
      <c r="C41" s="145"/>
      <c r="D41" s="145" t="s">
        <v>14</v>
      </c>
      <c r="E41" s="85"/>
      <c r="F41" s="146" t="s">
        <v>14</v>
      </c>
      <c r="G41" s="85"/>
      <c r="H41" s="85"/>
      <c r="I41" s="146" t="s">
        <v>14</v>
      </c>
      <c r="J41" s="85"/>
      <c r="K41" s="85"/>
      <c r="L41" s="87" t="s">
        <v>14</v>
      </c>
      <c r="M41" s="85"/>
      <c r="N41" s="85"/>
      <c r="O41" s="146" t="s">
        <v>14</v>
      </c>
      <c r="P41" s="85"/>
      <c r="Q41" s="88"/>
      <c r="R41" s="88"/>
      <c r="S41" s="79"/>
    </row>
    <row r="42" spans="1:19" ht="15.75" thickTop="1" x14ac:dyDescent="0.25">
      <c r="A42" s="68"/>
      <c r="B42" s="135"/>
      <c r="C42" s="91"/>
      <c r="D42" s="92">
        <f>ROUND(SUM(D9:D41),-3)</f>
        <v>2000000</v>
      </c>
      <c r="E42" s="41"/>
      <c r="F42" s="93">
        <f>ROUND(SUM(F9:F41),-3)</f>
        <v>0</v>
      </c>
      <c r="G42" s="93"/>
      <c r="H42" s="93"/>
      <c r="I42" s="93">
        <f>ROUND(SUM(I9:I41),-3)</f>
        <v>0</v>
      </c>
      <c r="J42" s="94"/>
      <c r="K42" s="93"/>
      <c r="L42" s="93">
        <f>ROUND(SUM(L9:L41),-3)</f>
        <v>0</v>
      </c>
      <c r="M42" s="94"/>
      <c r="N42" s="41"/>
      <c r="O42" s="93">
        <f>ROUND(SUM(O9:O41),-3)</f>
        <v>0</v>
      </c>
      <c r="P42" s="94"/>
      <c r="Q42" s="41"/>
      <c r="R42" s="93"/>
      <c r="S42" s="95"/>
    </row>
    <row r="43" spans="1:19" ht="15.75" thickBot="1" x14ac:dyDescent="0.3">
      <c r="A43" s="142"/>
      <c r="B43" s="143"/>
      <c r="C43" s="98"/>
      <c r="D43" s="99"/>
      <c r="E43" s="98"/>
      <c r="F43" s="100"/>
      <c r="G43" s="100"/>
      <c r="H43" s="100"/>
      <c r="I43" s="100"/>
      <c r="J43" s="101"/>
      <c r="K43" s="100"/>
      <c r="L43" s="100"/>
      <c r="M43" s="101"/>
      <c r="N43" s="98"/>
      <c r="O43" s="100"/>
      <c r="P43" s="101"/>
      <c r="Q43" s="98"/>
      <c r="R43" s="100"/>
      <c r="S43" s="102"/>
    </row>
    <row r="44" spans="1:19" ht="15.75" thickTop="1" x14ac:dyDescent="0.25"/>
  </sheetData>
  <mergeCells count="24">
    <mergeCell ref="Q5:R5"/>
    <mergeCell ref="C4:D4"/>
    <mergeCell ref="E4:F4"/>
    <mergeCell ref="H4:I4"/>
    <mergeCell ref="K4:L4"/>
    <mergeCell ref="N4:O4"/>
    <mergeCell ref="Q4:R4"/>
    <mergeCell ref="C5:D5"/>
    <mergeCell ref="E5:F5"/>
    <mergeCell ref="H5:I5"/>
    <mergeCell ref="K5:L5"/>
    <mergeCell ref="N5:O5"/>
    <mergeCell ref="Q7:R7"/>
    <mergeCell ref="C6:D6"/>
    <mergeCell ref="E6:F6"/>
    <mergeCell ref="H6:I6"/>
    <mergeCell ref="K6:L6"/>
    <mergeCell ref="N6:O6"/>
    <mergeCell ref="Q6:R6"/>
    <mergeCell ref="C7:D7"/>
    <mergeCell ref="E7:F7"/>
    <mergeCell ref="H7:I7"/>
    <mergeCell ref="K7:L7"/>
    <mergeCell ref="N7:O7"/>
  </mergeCells>
  <pageMargins left="0.7" right="0.7" top="0.75" bottom="0.75" header="0.3" footer="0.3"/>
  <pageSetup scale="5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e996b79cb9b300e851cb7b7d2a9a5447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8b31e847e098bea9489bafe721c8ee3a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F7613-E6D5-4B31-BC48-72A8E6261E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FF8EEB-FEB3-4F37-9AC3-853C368F343E}"/>
</file>

<file path=customXml/itemProps3.xml><?xml version="1.0" encoding="utf-8"?>
<ds:datastoreItem xmlns:ds="http://schemas.openxmlformats.org/officeDocument/2006/customXml" ds:itemID="{EE66614F-A445-4FA5-82E1-CB351B35CE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Sanding Equipment</vt:lpstr>
      <vt:lpstr>Train Wash</vt:lpstr>
      <vt:lpstr>Misc. Metals &amp; Stairs</vt:lpstr>
      <vt:lpstr>Glazing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Marvin</dc:creator>
  <cp:lastModifiedBy>Perez, Marvin</cp:lastModifiedBy>
  <dcterms:created xsi:type="dcterms:W3CDTF">2021-01-04T22:53:55Z</dcterms:created>
  <dcterms:modified xsi:type="dcterms:W3CDTF">2021-01-25T18:45:50Z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