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TF\Desktop\RENO\2018\Questions\"/>
    </mc:Choice>
  </mc:AlternateContent>
  <bookViews>
    <workbookView xWindow="0" yWindow="0" windowWidth="28800" windowHeight="12288" xr2:uid="{FD1349C1-4029-45A7-AB9F-7CAD3EACBAD9}"/>
  </bookViews>
  <sheets>
    <sheet name="Matrix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" i="1" l="1"/>
  <c r="O7" i="1"/>
  <c r="O8" i="1"/>
  <c r="O9" i="1"/>
  <c r="O10" i="1"/>
  <c r="O11" i="1"/>
  <c r="O12" i="1"/>
  <c r="I7" i="1"/>
  <c r="I8" i="1"/>
  <c r="I9" i="1"/>
  <c r="I10" i="1"/>
  <c r="I11" i="1"/>
  <c r="I12" i="1"/>
  <c r="O5" i="1"/>
  <c r="I5" i="1" l="1"/>
  <c r="J5" i="1"/>
  <c r="L5" i="1" s="1"/>
  <c r="M5" i="1"/>
  <c r="N5" i="1"/>
  <c r="J6" i="1"/>
  <c r="L6" i="1"/>
  <c r="M6" i="1"/>
  <c r="N6" i="1"/>
  <c r="I13" i="1"/>
  <c r="J7" i="1"/>
  <c r="L7" i="1" s="1"/>
  <c r="M7" i="1"/>
  <c r="N7" i="1"/>
  <c r="J8" i="1"/>
  <c r="L8" i="1"/>
  <c r="M8" i="1"/>
  <c r="N8" i="1"/>
  <c r="J9" i="1"/>
  <c r="L9" i="1" s="1"/>
  <c r="M9" i="1"/>
  <c r="N9" i="1"/>
  <c r="J10" i="1"/>
  <c r="L10" i="1"/>
  <c r="M10" i="1"/>
  <c r="N10" i="1"/>
  <c r="J11" i="1"/>
  <c r="L11" i="1" s="1"/>
  <c r="M11" i="1"/>
  <c r="N11" i="1"/>
  <c r="J12" i="1"/>
  <c r="L12" i="1"/>
  <c r="M12" i="1"/>
  <c r="N12" i="1"/>
  <c r="L13" i="1" l="1"/>
  <c r="O13" i="1"/>
</calcChain>
</file>

<file path=xl/sharedStrings.xml><?xml version="1.0" encoding="utf-8"?>
<sst xmlns="http://schemas.openxmlformats.org/spreadsheetml/2006/main" count="41" uniqueCount="33">
  <si>
    <t>CA Admin</t>
  </si>
  <si>
    <t>Adminstravtive</t>
  </si>
  <si>
    <t xml:space="preserve">Travis T. </t>
  </si>
  <si>
    <t>Specifications</t>
  </si>
  <si>
    <t>Architect V</t>
  </si>
  <si>
    <t>Paula G.</t>
  </si>
  <si>
    <t>Interior Designer/Finishes</t>
  </si>
  <si>
    <t>Interior I</t>
  </si>
  <si>
    <t>Nate C.</t>
  </si>
  <si>
    <t xml:space="preserve">Architect </t>
  </si>
  <si>
    <t>Architect II</t>
  </si>
  <si>
    <t>Willa L.</t>
  </si>
  <si>
    <t>Proejct Architect</t>
  </si>
  <si>
    <t>Architect III</t>
  </si>
  <si>
    <t>Mike V.</t>
  </si>
  <si>
    <t>Architect of Record/QC</t>
  </si>
  <si>
    <t>Harry M.</t>
  </si>
  <si>
    <t>Sr. Project Manager</t>
  </si>
  <si>
    <t>Joe B.</t>
  </si>
  <si>
    <t>Princial in Charge</t>
  </si>
  <si>
    <t>Vice President</t>
  </si>
  <si>
    <t>Mike P.</t>
  </si>
  <si>
    <t>Role</t>
  </si>
  <si>
    <t>Title</t>
  </si>
  <si>
    <t>ARCHITECTURAL</t>
  </si>
  <si>
    <t>Fee</t>
  </si>
  <si>
    <t>Hrs</t>
  </si>
  <si>
    <t>Rate</t>
  </si>
  <si>
    <t>Discipline</t>
  </si>
  <si>
    <t>Total</t>
  </si>
  <si>
    <t>Design Development</t>
  </si>
  <si>
    <t>Schematic Design</t>
  </si>
  <si>
    <t>Matrix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</si>
</sst>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164" fontId="3" fillId="0" borderId="1" xfId="0" applyNumberFormat="1" applyFont="1" applyBorder="1" applyAlignment="1"/>
    <xf numFmtId="0" fontId="1" fillId="0" borderId="0" xfId="0" applyFont="1" applyBorder="1" applyAlignment="1"/>
    <xf numFmtId="164" fontId="0" fillId="0" borderId="2" xfId="0" applyNumberFormat="1" applyBorder="1"/>
    <xf numFmtId="0" fontId="0" fillId="0" borderId="2" xfId="0" applyBorder="1"/>
    <xf numFmtId="0" fontId="0" fillId="0" borderId="0" xfId="0" applyBorder="1"/>
    <xf numFmtId="0" fontId="2" fillId="0" borderId="0" xfId="0" applyFont="1" applyAlignment="1">
      <alignment horizontal="center" wrapText="1"/>
    </xf>
    <xf numFmtId="0" fontId="0" fillId="0" borderId="2" xfId="0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64" fontId="0" fillId="0" borderId="2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2510C-9726-4853-9B2C-707E5C6F0B38}">
  <sheetPr>
    <pageSetUpPr fitToPage="1"/>
  </sheetPr>
  <dimension ref="A1:P17"/>
  <sheetViews>
    <sheetView tabSelected="1" workbookViewId="0">
      <selection activeCell="R12" sqref="R12"/>
    </sheetView>
  </sheetViews>
  <sheetFormatPr defaultRowHeight="14.4" x14ac:dyDescent="0.3"/>
  <cols>
    <col min="2" max="2" width="13.44140625" customWidth="1"/>
    <col min="6" max="6" width="13" customWidth="1"/>
    <col min="15" max="15" width="12" customWidth="1"/>
  </cols>
  <sheetData>
    <row r="1" spans="1:16" x14ac:dyDescent="0.3">
      <c r="A1" s="8" t="s">
        <v>32</v>
      </c>
      <c r="B1" s="8"/>
    </row>
    <row r="2" spans="1:16" x14ac:dyDescent="0.3">
      <c r="G2" s="9" t="s">
        <v>31</v>
      </c>
      <c r="H2" s="9"/>
      <c r="I2" s="9"/>
      <c r="J2" s="9" t="s">
        <v>30</v>
      </c>
      <c r="K2" s="9"/>
      <c r="L2" s="9"/>
      <c r="M2" s="9" t="s">
        <v>29</v>
      </c>
      <c r="N2" s="9"/>
      <c r="O2" s="9"/>
    </row>
    <row r="3" spans="1:16" x14ac:dyDescent="0.3">
      <c r="A3" s="9" t="s">
        <v>28</v>
      </c>
      <c r="B3" s="9"/>
      <c r="C3" s="9"/>
      <c r="D3" s="9"/>
      <c r="E3" s="9"/>
      <c r="F3" s="9"/>
      <c r="G3" s="6" t="s">
        <v>27</v>
      </c>
      <c r="H3" s="6" t="s">
        <v>26</v>
      </c>
      <c r="I3" s="6" t="s">
        <v>25</v>
      </c>
      <c r="J3" s="6" t="s">
        <v>27</v>
      </c>
      <c r="K3" s="6" t="s">
        <v>26</v>
      </c>
      <c r="L3" s="6" t="s">
        <v>25</v>
      </c>
      <c r="M3" s="6" t="s">
        <v>27</v>
      </c>
      <c r="N3" s="6" t="s">
        <v>26</v>
      </c>
      <c r="O3" s="6" t="s">
        <v>25</v>
      </c>
      <c r="P3" s="7"/>
    </row>
    <row r="4" spans="1:16" x14ac:dyDescent="0.3">
      <c r="A4" s="10" t="s">
        <v>24</v>
      </c>
      <c r="B4" s="10"/>
      <c r="C4" s="10" t="s">
        <v>23</v>
      </c>
      <c r="D4" s="10"/>
      <c r="E4" s="10" t="s">
        <v>22</v>
      </c>
      <c r="F4" s="10"/>
      <c r="G4" s="6"/>
      <c r="H4" s="6"/>
      <c r="I4" s="6"/>
      <c r="J4" s="6"/>
      <c r="K4" s="6"/>
      <c r="L4" s="6"/>
      <c r="M4" s="6"/>
      <c r="N4" s="6"/>
      <c r="O4" s="6"/>
      <c r="P4" s="7"/>
    </row>
    <row r="5" spans="1:16" x14ac:dyDescent="0.3">
      <c r="A5" s="9" t="s">
        <v>21</v>
      </c>
      <c r="B5" s="9"/>
      <c r="C5" s="9" t="s">
        <v>20</v>
      </c>
      <c r="D5" s="9"/>
      <c r="E5" s="9" t="s">
        <v>19</v>
      </c>
      <c r="F5" s="9"/>
      <c r="G5" s="5">
        <v>295</v>
      </c>
      <c r="H5" s="6">
        <v>2</v>
      </c>
      <c r="I5" s="5">
        <f t="shared" ref="I5:I12" si="0">G5*H5</f>
        <v>590</v>
      </c>
      <c r="J5" s="5">
        <f t="shared" ref="J5:J12" si="1">G5</f>
        <v>295</v>
      </c>
      <c r="K5" s="6">
        <v>2</v>
      </c>
      <c r="L5" s="5">
        <f t="shared" ref="L5:L12" si="2">J5*K5</f>
        <v>590</v>
      </c>
      <c r="M5" s="5">
        <f t="shared" ref="M5:M12" si="3">G5</f>
        <v>295</v>
      </c>
      <c r="N5" s="6">
        <f t="shared" ref="N5:N12" si="4">H5+K5</f>
        <v>4</v>
      </c>
      <c r="O5" s="5">
        <f>I5+L5</f>
        <v>1180</v>
      </c>
    </row>
    <row r="6" spans="1:16" x14ac:dyDescent="0.3">
      <c r="A6" s="9" t="s">
        <v>18</v>
      </c>
      <c r="B6" s="9"/>
      <c r="C6" s="9" t="s">
        <v>17</v>
      </c>
      <c r="D6" s="9"/>
      <c r="E6" s="9" t="s">
        <v>17</v>
      </c>
      <c r="F6" s="9"/>
      <c r="G6" s="5">
        <v>275</v>
      </c>
      <c r="H6" s="6">
        <v>4</v>
      </c>
      <c r="I6" s="11">
        <v>1330</v>
      </c>
      <c r="J6" s="5">
        <f t="shared" si="1"/>
        <v>275</v>
      </c>
      <c r="K6" s="6">
        <v>8</v>
      </c>
      <c r="L6" s="5">
        <f t="shared" si="2"/>
        <v>2200</v>
      </c>
      <c r="M6" s="5">
        <f t="shared" si="3"/>
        <v>275</v>
      </c>
      <c r="N6" s="6">
        <f t="shared" si="4"/>
        <v>12</v>
      </c>
      <c r="O6" s="5">
        <f t="shared" ref="O6:O12" si="5">I6+L6</f>
        <v>3530</v>
      </c>
    </row>
    <row r="7" spans="1:16" x14ac:dyDescent="0.3">
      <c r="A7" s="9" t="s">
        <v>16</v>
      </c>
      <c r="B7" s="9"/>
      <c r="C7" s="9" t="s">
        <v>4</v>
      </c>
      <c r="D7" s="9"/>
      <c r="E7" s="9" t="s">
        <v>15</v>
      </c>
      <c r="F7" s="9"/>
      <c r="G7" s="11">
        <v>280</v>
      </c>
      <c r="H7" s="6">
        <v>6</v>
      </c>
      <c r="I7" s="5">
        <f t="shared" si="0"/>
        <v>1680</v>
      </c>
      <c r="J7" s="5">
        <f t="shared" si="1"/>
        <v>280</v>
      </c>
      <c r="K7" s="6">
        <v>8</v>
      </c>
      <c r="L7" s="5">
        <f t="shared" si="2"/>
        <v>2240</v>
      </c>
      <c r="M7" s="5">
        <f t="shared" si="3"/>
        <v>280</v>
      </c>
      <c r="N7" s="6">
        <f t="shared" si="4"/>
        <v>14</v>
      </c>
      <c r="O7" s="5">
        <f t="shared" si="5"/>
        <v>3920</v>
      </c>
    </row>
    <row r="8" spans="1:16" x14ac:dyDescent="0.3">
      <c r="A8" s="9" t="s">
        <v>14</v>
      </c>
      <c r="B8" s="9"/>
      <c r="C8" s="9" t="s">
        <v>13</v>
      </c>
      <c r="D8" s="9"/>
      <c r="E8" s="9" t="s">
        <v>12</v>
      </c>
      <c r="F8" s="9"/>
      <c r="G8" s="5">
        <v>175</v>
      </c>
      <c r="H8" s="6">
        <v>6</v>
      </c>
      <c r="I8" s="5">
        <f t="shared" si="0"/>
        <v>1050</v>
      </c>
      <c r="J8" s="5">
        <f t="shared" si="1"/>
        <v>175</v>
      </c>
      <c r="K8" s="6">
        <v>12</v>
      </c>
      <c r="L8" s="5">
        <f t="shared" si="2"/>
        <v>2100</v>
      </c>
      <c r="M8" s="5">
        <f t="shared" si="3"/>
        <v>175</v>
      </c>
      <c r="N8" s="6">
        <f t="shared" si="4"/>
        <v>18</v>
      </c>
      <c r="O8" s="5">
        <f t="shared" si="5"/>
        <v>3150</v>
      </c>
    </row>
    <row r="9" spans="1:16" x14ac:dyDescent="0.3">
      <c r="A9" s="9" t="s">
        <v>11</v>
      </c>
      <c r="B9" s="9"/>
      <c r="C9" s="9" t="s">
        <v>10</v>
      </c>
      <c r="D9" s="9"/>
      <c r="E9" s="9" t="s">
        <v>9</v>
      </c>
      <c r="F9" s="9"/>
      <c r="G9" s="5">
        <v>125</v>
      </c>
      <c r="H9" s="6">
        <v>2</v>
      </c>
      <c r="I9" s="5">
        <f t="shared" si="0"/>
        <v>250</v>
      </c>
      <c r="J9" s="5">
        <f t="shared" si="1"/>
        <v>125</v>
      </c>
      <c r="K9" s="6">
        <v>2</v>
      </c>
      <c r="L9" s="5">
        <f t="shared" si="2"/>
        <v>250</v>
      </c>
      <c r="M9" s="5">
        <f t="shared" si="3"/>
        <v>125</v>
      </c>
      <c r="N9" s="6">
        <f t="shared" si="4"/>
        <v>4</v>
      </c>
      <c r="O9" s="5">
        <f t="shared" si="5"/>
        <v>500</v>
      </c>
      <c r="P9" s="7"/>
    </row>
    <row r="10" spans="1:16" x14ac:dyDescent="0.3">
      <c r="A10" s="9" t="s">
        <v>8</v>
      </c>
      <c r="B10" s="9"/>
      <c r="C10" s="9" t="s">
        <v>7</v>
      </c>
      <c r="D10" s="9"/>
      <c r="E10" s="9" t="s">
        <v>6</v>
      </c>
      <c r="F10" s="9"/>
      <c r="G10" s="5">
        <v>95</v>
      </c>
      <c r="H10" s="6">
        <v>0</v>
      </c>
      <c r="I10" s="5">
        <f t="shared" si="0"/>
        <v>0</v>
      </c>
      <c r="J10" s="5">
        <f t="shared" si="1"/>
        <v>95</v>
      </c>
      <c r="K10" s="6">
        <v>0</v>
      </c>
      <c r="L10" s="5">
        <f t="shared" si="2"/>
        <v>0</v>
      </c>
      <c r="M10" s="5">
        <f t="shared" si="3"/>
        <v>95</v>
      </c>
      <c r="N10" s="6">
        <f t="shared" si="4"/>
        <v>0</v>
      </c>
      <c r="O10" s="5">
        <f t="shared" si="5"/>
        <v>0</v>
      </c>
    </row>
    <row r="11" spans="1:16" x14ac:dyDescent="0.3">
      <c r="A11" s="9" t="s">
        <v>5</v>
      </c>
      <c r="B11" s="9"/>
      <c r="C11" s="9" t="s">
        <v>4</v>
      </c>
      <c r="D11" s="9"/>
      <c r="E11" s="9" t="s">
        <v>3</v>
      </c>
      <c r="F11" s="9"/>
      <c r="G11" s="5">
        <v>255</v>
      </c>
      <c r="H11" s="6">
        <v>0</v>
      </c>
      <c r="I11" s="5">
        <f t="shared" si="0"/>
        <v>0</v>
      </c>
      <c r="J11" s="5">
        <f t="shared" si="1"/>
        <v>255</v>
      </c>
      <c r="K11" s="6">
        <v>8</v>
      </c>
      <c r="L11" s="5">
        <f t="shared" si="2"/>
        <v>2040</v>
      </c>
      <c r="M11" s="5">
        <f t="shared" si="3"/>
        <v>255</v>
      </c>
      <c r="N11" s="6">
        <f t="shared" si="4"/>
        <v>8</v>
      </c>
      <c r="O11" s="5">
        <f t="shared" si="5"/>
        <v>2040</v>
      </c>
    </row>
    <row r="12" spans="1:16" x14ac:dyDescent="0.3">
      <c r="A12" s="9" t="s">
        <v>2</v>
      </c>
      <c r="B12" s="9"/>
      <c r="C12" s="9" t="s">
        <v>1</v>
      </c>
      <c r="D12" s="9"/>
      <c r="E12" s="9" t="s">
        <v>0</v>
      </c>
      <c r="F12" s="9"/>
      <c r="G12" s="5">
        <v>150</v>
      </c>
      <c r="H12" s="6">
        <v>0</v>
      </c>
      <c r="I12" s="5">
        <f t="shared" si="0"/>
        <v>0</v>
      </c>
      <c r="J12" s="5">
        <f t="shared" si="1"/>
        <v>150</v>
      </c>
      <c r="K12" s="6">
        <v>0</v>
      </c>
      <c r="L12" s="5">
        <f t="shared" si="2"/>
        <v>0</v>
      </c>
      <c r="M12" s="5">
        <f t="shared" si="3"/>
        <v>150</v>
      </c>
      <c r="N12" s="6">
        <f t="shared" si="4"/>
        <v>0</v>
      </c>
      <c r="O12" s="5">
        <f t="shared" si="5"/>
        <v>0</v>
      </c>
    </row>
    <row r="13" spans="1:16" ht="15" thickBot="1" x14ac:dyDescent="0.35">
      <c r="I13" s="5">
        <f>SUM(I5:I12)</f>
        <v>4900</v>
      </c>
      <c r="L13" s="5">
        <f>SUM(L5:L12)</f>
        <v>9420</v>
      </c>
      <c r="N13" s="4"/>
      <c r="O13" s="3">
        <f>SUM(O5:O12)</f>
        <v>14320</v>
      </c>
    </row>
    <row r="17" spans="2:10" x14ac:dyDescent="0.3">
      <c r="B17" s="2"/>
      <c r="J17" s="1"/>
    </row>
  </sheetData>
  <mergeCells count="34">
    <mergeCell ref="A11:B11"/>
    <mergeCell ref="A12:B12"/>
    <mergeCell ref="A5:B5"/>
    <mergeCell ref="A6:B6"/>
    <mergeCell ref="E12:F12"/>
    <mergeCell ref="E3:F3"/>
    <mergeCell ref="E4:F4"/>
    <mergeCell ref="E5:F5"/>
    <mergeCell ref="E6:F6"/>
    <mergeCell ref="E7:F7"/>
    <mergeCell ref="E8:F8"/>
    <mergeCell ref="E9:F9"/>
    <mergeCell ref="E10:F10"/>
    <mergeCell ref="A7:B7"/>
    <mergeCell ref="C12:D12"/>
    <mergeCell ref="A8:B8"/>
    <mergeCell ref="A9:B9"/>
    <mergeCell ref="A10:B10"/>
    <mergeCell ref="A1:B1"/>
    <mergeCell ref="G2:I2"/>
    <mergeCell ref="J2:L2"/>
    <mergeCell ref="M2:O2"/>
    <mergeCell ref="E11:F11"/>
    <mergeCell ref="C7:D7"/>
    <mergeCell ref="C8:D8"/>
    <mergeCell ref="C9:D9"/>
    <mergeCell ref="C10:D10"/>
    <mergeCell ref="C11:D11"/>
    <mergeCell ref="C3:D3"/>
    <mergeCell ref="C4:D4"/>
    <mergeCell ref="C5:D5"/>
    <mergeCell ref="C6:D6"/>
    <mergeCell ref="A3:B3"/>
    <mergeCell ref="A4:B4"/>
  </mergeCells>
  <pageMargins left="0.7" right="0.7" top="0.75" bottom="0.75" header="0.3" footer="0.3"/>
  <pageSetup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Matrix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Freedman, Eric T.</dc:creator>
  <cp:lastModifiedBy>Freedman, Eric T.</cp:lastModifiedBy>
  <dcterms:created xsi:type="dcterms:W3CDTF">2017-12-11T23:22:11Z</dcterms:created>
  <dcterms:modified xsi:type="dcterms:W3CDTF">2018-01-08T16:31:18Z</dcterms:modified>
</cp:coreProperties>
</file>