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500e\Events\Reno competition\2018 Competition\00 Draft Problem Statement\"/>
    </mc:Choice>
  </mc:AlternateContent>
  <bookViews>
    <workbookView xWindow="240" yWindow="705" windowWidth="17370" windowHeight="9780" xr2:uid="{00000000-000D-0000-FFFF-FFFF00000000}"/>
  </bookViews>
  <sheets>
    <sheet name="GCs from NTP" sheetId="2" r:id="rId1"/>
  </sheets>
  <definedNames>
    <definedName name="_xlnm.Print_Titles" localSheetId="0">'GCs from NTP'!$3:$5</definedName>
  </definedNames>
  <calcPr calcId="171027"/>
</workbook>
</file>

<file path=xl/calcChain.xml><?xml version="1.0" encoding="utf-8"?>
<calcChain xmlns="http://schemas.openxmlformats.org/spreadsheetml/2006/main">
  <c r="I105" i="2" l="1"/>
  <c r="J106" i="2" l="1"/>
  <c r="I106" i="2"/>
  <c r="J105" i="2"/>
  <c r="G79" i="2"/>
  <c r="G78" i="2"/>
  <c r="G77" i="2"/>
  <c r="G76" i="2"/>
  <c r="E27" i="2"/>
  <c r="E28" i="2"/>
  <c r="E29" i="2"/>
  <c r="E30" i="2"/>
  <c r="E31" i="2"/>
  <c r="E32" i="2"/>
  <c r="E33" i="2"/>
  <c r="E34" i="2"/>
  <c r="E35" i="2"/>
  <c r="E36" i="2"/>
  <c r="J36" i="2"/>
  <c r="G36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65" i="2"/>
  <c r="I29" i="2"/>
  <c r="G14" i="2"/>
  <c r="I14" i="2"/>
  <c r="E105" i="2" l="1"/>
  <c r="G105" i="2"/>
  <c r="E106" i="2"/>
  <c r="G106" i="2"/>
  <c r="G75" i="2" l="1"/>
  <c r="E75" i="2"/>
  <c r="J75" i="2" l="1"/>
  <c r="I53" i="2"/>
  <c r="E14" i="2" l="1"/>
  <c r="G30" i="2" l="1"/>
  <c r="G16" i="2"/>
  <c r="E13" i="2" l="1"/>
  <c r="J14" i="2"/>
  <c r="G80" i="2" l="1"/>
  <c r="E80" i="2"/>
  <c r="E64" i="2"/>
  <c r="G64" i="2"/>
  <c r="I64" i="2"/>
  <c r="E54" i="2"/>
  <c r="E53" i="2"/>
  <c r="E52" i="2"/>
  <c r="E51" i="2"/>
  <c r="G52" i="2"/>
  <c r="G51" i="2"/>
  <c r="I52" i="2"/>
  <c r="I51" i="2"/>
  <c r="I10" i="2"/>
  <c r="G10" i="2"/>
  <c r="E10" i="2"/>
  <c r="J80" i="2" l="1"/>
  <c r="J10" i="2"/>
  <c r="J64" i="2"/>
  <c r="J52" i="2"/>
  <c r="J51" i="2"/>
  <c r="G18" i="2"/>
  <c r="G15" i="2"/>
  <c r="G13" i="2"/>
  <c r="G12" i="2"/>
  <c r="G11" i="2"/>
  <c r="G9" i="2"/>
  <c r="G8" i="2"/>
  <c r="G94" i="2" l="1"/>
  <c r="G93" i="2"/>
  <c r="G92" i="2"/>
  <c r="G91" i="2"/>
  <c r="G86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0" i="2"/>
  <c r="G44" i="2"/>
  <c r="G43" i="2"/>
  <c r="G42" i="2"/>
  <c r="G41" i="2"/>
  <c r="G35" i="2"/>
  <c r="G34" i="2"/>
  <c r="G33" i="2"/>
  <c r="G32" i="2"/>
  <c r="G31" i="2"/>
  <c r="G29" i="2"/>
  <c r="J29" i="2" s="1"/>
  <c r="G28" i="2"/>
  <c r="G27" i="2"/>
  <c r="G26" i="2"/>
  <c r="G25" i="2"/>
  <c r="G24" i="2"/>
  <c r="G23" i="2"/>
  <c r="G38" i="2" l="1"/>
  <c r="E59" i="2"/>
  <c r="I59" i="2"/>
  <c r="J59" i="2" l="1"/>
  <c r="J53" i="2"/>
  <c r="G85" i="2" l="1"/>
  <c r="G45" i="2"/>
  <c r="E8" i="2" l="1"/>
  <c r="I8" i="2"/>
  <c r="E9" i="2"/>
  <c r="I9" i="2"/>
  <c r="E11" i="2"/>
  <c r="I11" i="2"/>
  <c r="E12" i="2"/>
  <c r="I12" i="2"/>
  <c r="I13" i="2"/>
  <c r="E15" i="2"/>
  <c r="I15" i="2"/>
  <c r="E16" i="2"/>
  <c r="I16" i="2"/>
  <c r="E17" i="2"/>
  <c r="G17" i="2"/>
  <c r="I17" i="2"/>
  <c r="E18" i="2"/>
  <c r="I18" i="2"/>
  <c r="E23" i="2"/>
  <c r="I23" i="2"/>
  <c r="E24" i="2"/>
  <c r="I24" i="2"/>
  <c r="E25" i="2"/>
  <c r="J25" i="2" s="1"/>
  <c r="E26" i="2"/>
  <c r="I26" i="2"/>
  <c r="I27" i="2"/>
  <c r="I28" i="2"/>
  <c r="I30" i="2"/>
  <c r="I31" i="2"/>
  <c r="I32" i="2"/>
  <c r="I33" i="2"/>
  <c r="I34" i="2"/>
  <c r="I35" i="2"/>
  <c r="J35" i="2" s="1"/>
  <c r="E41" i="2"/>
  <c r="I41" i="2"/>
  <c r="I42" i="2"/>
  <c r="I43" i="2"/>
  <c r="J43" i="2" s="1"/>
  <c r="E44" i="2"/>
  <c r="I44" i="2"/>
  <c r="E45" i="2"/>
  <c r="I45" i="2"/>
  <c r="E50" i="2"/>
  <c r="I50" i="2"/>
  <c r="I54" i="2"/>
  <c r="J54" i="2" s="1"/>
  <c r="E55" i="2"/>
  <c r="I55" i="2"/>
  <c r="E56" i="2"/>
  <c r="I56" i="2"/>
  <c r="E57" i="2"/>
  <c r="I57" i="2"/>
  <c r="E58" i="2"/>
  <c r="I58" i="2"/>
  <c r="E60" i="2"/>
  <c r="I60" i="2"/>
  <c r="E61" i="2"/>
  <c r="I61" i="2"/>
  <c r="E62" i="2"/>
  <c r="I62" i="2"/>
  <c r="E63" i="2"/>
  <c r="I63" i="2"/>
  <c r="E65" i="2"/>
  <c r="E66" i="2"/>
  <c r="E67" i="2"/>
  <c r="E68" i="2"/>
  <c r="E69" i="2"/>
  <c r="E70" i="2"/>
  <c r="E71" i="2"/>
  <c r="E72" i="2"/>
  <c r="E73" i="2"/>
  <c r="E74" i="2"/>
  <c r="E76" i="2"/>
  <c r="E77" i="2"/>
  <c r="E78" i="2"/>
  <c r="E79" i="2"/>
  <c r="E85" i="2"/>
  <c r="I85" i="2"/>
  <c r="E86" i="2"/>
  <c r="I86" i="2"/>
  <c r="E91" i="2"/>
  <c r="I91" i="2"/>
  <c r="E92" i="2"/>
  <c r="I92" i="2"/>
  <c r="E93" i="2"/>
  <c r="I93" i="2"/>
  <c r="E94" i="2"/>
  <c r="I94" i="2"/>
  <c r="E38" i="2" l="1"/>
  <c r="I38" i="2"/>
  <c r="I100" i="2" s="1"/>
  <c r="J27" i="2"/>
  <c r="J69" i="2"/>
  <c r="J8" i="2"/>
  <c r="J15" i="2"/>
  <c r="J12" i="2"/>
  <c r="J68" i="2"/>
  <c r="J91" i="2"/>
  <c r="J66" i="2"/>
  <c r="J42" i="2"/>
  <c r="J41" i="2"/>
  <c r="J32" i="2"/>
  <c r="J28" i="2"/>
  <c r="J16" i="2"/>
  <c r="J85" i="2"/>
  <c r="J33" i="2"/>
  <c r="J78" i="2"/>
  <c r="I88" i="2"/>
  <c r="I103" i="2" s="1"/>
  <c r="J9" i="2"/>
  <c r="J94" i="2"/>
  <c r="J93" i="2"/>
  <c r="G88" i="2"/>
  <c r="G103" i="2" s="1"/>
  <c r="E88" i="2"/>
  <c r="E103" i="2" s="1"/>
  <c r="J72" i="2"/>
  <c r="J58" i="2"/>
  <c r="J18" i="2"/>
  <c r="J34" i="2"/>
  <c r="E96" i="2"/>
  <c r="E104" i="2" s="1"/>
  <c r="G96" i="2"/>
  <c r="G104" i="2" s="1"/>
  <c r="J73" i="2"/>
  <c r="J76" i="2"/>
  <c r="G47" i="2"/>
  <c r="G101" i="2" s="1"/>
  <c r="J92" i="2"/>
  <c r="I96" i="2"/>
  <c r="I104" i="2" s="1"/>
  <c r="J77" i="2"/>
  <c r="J71" i="2"/>
  <c r="I82" i="2"/>
  <c r="I102" i="2" s="1"/>
  <c r="G82" i="2"/>
  <c r="G102" i="2" s="1"/>
  <c r="J50" i="2"/>
  <c r="J31" i="2"/>
  <c r="J30" i="2"/>
  <c r="J26" i="2"/>
  <c r="J24" i="2"/>
  <c r="J17" i="2"/>
  <c r="J13" i="2"/>
  <c r="I20" i="2"/>
  <c r="I99" i="2" s="1"/>
  <c r="J23" i="2"/>
  <c r="E20" i="2"/>
  <c r="E99" i="2" s="1"/>
  <c r="E82" i="2"/>
  <c r="E102" i="2" s="1"/>
  <c r="J60" i="2"/>
  <c r="J55" i="2"/>
  <c r="E100" i="2"/>
  <c r="J79" i="2"/>
  <c r="J74" i="2"/>
  <c r="J70" i="2"/>
  <c r="J63" i="2"/>
  <c r="J61" i="2"/>
  <c r="J56" i="2"/>
  <c r="E47" i="2"/>
  <c r="E101" i="2" s="1"/>
  <c r="J44" i="2"/>
  <c r="G20" i="2"/>
  <c r="G99" i="2" s="1"/>
  <c r="J11" i="2"/>
  <c r="J67" i="2"/>
  <c r="J65" i="2"/>
  <c r="J62" i="2"/>
  <c r="J57" i="2"/>
  <c r="J45" i="2"/>
  <c r="G100" i="2"/>
  <c r="J86" i="2"/>
  <c r="I47" i="2"/>
  <c r="I101" i="2" s="1"/>
  <c r="J38" i="2" l="1"/>
  <c r="J100" i="2" s="1"/>
  <c r="J82" i="2"/>
  <c r="J102" i="2" s="1"/>
  <c r="I109" i="2"/>
  <c r="E109" i="2"/>
  <c r="F107" i="2"/>
  <c r="G107" i="2" s="1"/>
  <c r="J107" i="2" s="1"/>
  <c r="J96" i="2"/>
  <c r="J104" i="2" s="1"/>
  <c r="J47" i="2"/>
  <c r="J101" i="2" s="1"/>
  <c r="J20" i="2"/>
  <c r="J99" i="2" s="1"/>
  <c r="J88" i="2"/>
  <c r="J103" i="2" s="1"/>
  <c r="J109" i="2" l="1"/>
  <c r="G109" i="2"/>
  <c r="I110" i="2" s="1"/>
  <c r="J110" i="2" l="1"/>
</calcChain>
</file>

<file path=xl/sharedStrings.xml><?xml version="1.0" encoding="utf-8"?>
<sst xmlns="http://schemas.openxmlformats.org/spreadsheetml/2006/main" count="180" uniqueCount="97">
  <si>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</si>
  <si>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</si>
  <si>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</si>
  <si>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</si>
  <si>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</si>
  <si>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</si>
  <si>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</si>
  <si>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</si>
  <si>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</si>
  <si>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</si>
  <si>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</si>
  <si>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</si>
  <si>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</si>
  <si>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</si>
  <si>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</si>
  <si>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</si>
  <si>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</si>
  <si>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Intern Housing</t>
  </si>
  <si>
    <t>As-Built Printing</t>
  </si>
  <si>
    <t>O&amp;M Manuals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</si>
  <si>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</si>
  <si>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</si>
  <si>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</si>
  <si>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</si>
  <si>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</si>
  <si>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</si>
  <si>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</si>
  <si>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</si>
  <si>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Printers</t>
  </si>
  <si>
    <t>Office Software</t>
  </si>
  <si>
    <t>Postage &amp; Shipping</t>
  </si>
  <si>
    <t>Telephone Equipment Rental</t>
  </si>
  <si>
    <t>Temp Fence</t>
  </si>
  <si>
    <t>Drinking Water/Coffee</t>
  </si>
  <si>
    <t>BUILDING SERVICES</t>
  </si>
  <si>
    <t>Pickup</t>
  </si>
  <si>
    <t>Sedan</t>
  </si>
  <si>
    <t>SUMMARY</t>
  </si>
  <si>
    <t>MO</t>
  </si>
  <si>
    <t>LSUM</t>
  </si>
  <si>
    <t>SET</t>
  </si>
  <si>
    <t>EA</t>
  </si>
  <si>
    <t>LF</t>
  </si>
  <si>
    <t>Drug Testing</t>
  </si>
  <si>
    <t>Temp Power - Office Usage</t>
  </si>
  <si>
    <t>TOTAL</t>
  </si>
  <si>
    <t>Safety Engineer</t>
  </si>
  <si>
    <t>Travel Expenses</t>
  </si>
  <si>
    <t>Salary Health Insurance</t>
  </si>
  <si>
    <t>Field Engineer Equipment</t>
  </si>
  <si>
    <t>2 Way Radios</t>
  </si>
  <si>
    <t>Print Bid Packages</t>
  </si>
  <si>
    <t>Outside Consultants</t>
  </si>
  <si>
    <t>Safety Incentives</t>
  </si>
  <si>
    <t>Employee Training</t>
  </si>
  <si>
    <t>Fire Extinguishers (1/5k SF)</t>
  </si>
  <si>
    <t>Professional Photos</t>
  </si>
  <si>
    <t>Digital Camera &amp; Software</t>
  </si>
  <si>
    <t>Office Supplies</t>
  </si>
  <si>
    <t>Copy Machine (w/ service contract)</t>
  </si>
  <si>
    <t xml:space="preserve">Cell Phone </t>
  </si>
  <si>
    <t>Temp Power - Jobsite Usage</t>
  </si>
  <si>
    <t>MD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</si>
  <si>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</si>
  <si>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</si>
  <si>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</si>
  <si>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</si>
  <si>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</si>
  <si>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</si>
  <si>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</si>
  <si>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QC Engineer</t>
  </si>
  <si>
    <t>Field Engineer</t>
  </si>
  <si>
    <t>Moving &amp; Relocation</t>
  </si>
  <si>
    <t>Print Drawings - half size</t>
  </si>
  <si>
    <t>Print Drawings - full size</t>
  </si>
  <si>
    <t>Temp Water</t>
  </si>
  <si>
    <t>Preconstruction photo survey</t>
  </si>
  <si>
    <t>Check:</t>
  </si>
  <si>
    <t>PCT</t>
  </si>
  <si>
    <t xml:space="preserve">SALES TAX ON MATERIAL </t>
  </si>
  <si>
    <t>Project Estimator</t>
  </si>
  <si>
    <t>Owner Trailer</t>
  </si>
  <si>
    <t>Fax Machine</t>
  </si>
  <si>
    <t>Street Sweeper</t>
  </si>
  <si>
    <t>Design Manager</t>
  </si>
  <si>
    <t>Scheduling Software</t>
  </si>
  <si>
    <t>Telephone &amp; Internet Service</t>
  </si>
  <si>
    <t>SWPPP Setup</t>
  </si>
  <si>
    <t>Network Wiring &amp; Data Lines</t>
  </si>
  <si>
    <t>BONDS</t>
  </si>
  <si>
    <t>INSURANCE</t>
  </si>
  <si>
    <t>Office Space</t>
  </si>
  <si>
    <t>Temp Restroom Facilities</t>
  </si>
  <si>
    <t>Relocation Costs</t>
  </si>
  <si>
    <t>Janitorial Service for Office Space</t>
  </si>
  <si>
    <t>BIM Lead Engineer</t>
  </si>
  <si>
    <t>X.3.3 GENERAL CONDITIONS ESTIMATE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</si>
</sst>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2" x14ac:knownFonts="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  <font>
      <sz val="10"/>
      <color rgb="FFFF0000"/>
      <name val="Swis721 B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5" xfId="0" applyFont="1" applyFill="1" applyBorder="1"/>
    <xf numFmtId="5" fontId="0" fillId="0" borderId="0" xfId="0" applyNumberFormat="1" applyAlignment="1">
      <alignment horizontal="center"/>
    </xf>
    <xf numFmtId="0" fontId="1" fillId="0" borderId="5" xfId="0" applyFont="1" applyBorder="1"/>
    <xf numFmtId="5" fontId="1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5" fontId="3" fillId="0" borderId="6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" fontId="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10" fontId="1" fillId="0" borderId="1" xfId="0" applyNumberFormat="1" applyFont="1" applyFill="1" applyBorder="1" applyAlignment="1">
      <alignment horizontal="center"/>
    </xf>
    <xf numFmtId="0" fontId="0" fillId="0" borderId="22" xfId="0" applyBorder="1"/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5" fontId="5" fillId="0" borderId="23" xfId="1" applyNumberFormat="1" applyFont="1" applyFill="1" applyBorder="1" applyAlignment="1">
      <alignment horizontal="right"/>
    </xf>
    <xf numFmtId="5" fontId="0" fillId="0" borderId="23" xfId="1" applyNumberFormat="1" applyFont="1" applyFill="1" applyBorder="1" applyAlignment="1">
      <alignment horizontal="right"/>
    </xf>
    <xf numFmtId="5" fontId="0" fillId="0" borderId="23" xfId="1" applyNumberFormat="1" applyFont="1" applyBorder="1" applyAlignment="1">
      <alignment horizontal="right"/>
    </xf>
    <xf numFmtId="5" fontId="3" fillId="0" borderId="24" xfId="1" applyNumberFormat="1" applyFont="1" applyBorder="1" applyAlignment="1">
      <alignment horizontal="right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390525</xdr:colOff>
      <xdr:row>1</xdr:row>
      <xdr:rowOff>176466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38400" cy="47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tabSelected="1" zoomScaleNormal="100" workbookViewId="0">
      <pane xSplit="3" ySplit="5" topLeftCell="D48" activePane="bottomRight" state="frozen"/>
      <selection pane="topRight" activeCell="D1" sqref="D1"/>
      <selection pane="bottomLeft" activeCell="A3" sqref="A3"/>
      <selection pane="bottomRight" activeCell="B108" sqref="B108"/>
    </sheetView>
  </sheetViews>
  <sheetFormatPr defaultRowHeight="12.75" x14ac:dyDescent="0.2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11.7109375" style="48" bestFit="1" customWidth="1"/>
    <col min="9" max="9" width="14" style="2" bestFit="1" customWidth="1"/>
    <col min="10" max="10" width="18.7109375" style="9" customWidth="1"/>
  </cols>
  <sheetData>
    <row r="1" spans="1:11" ht="23.25" x14ac:dyDescent="0.35">
      <c r="C1" s="72"/>
      <c r="J1" s="40"/>
    </row>
    <row r="2" spans="1:11" ht="16.5" customHeight="1" x14ac:dyDescent="0.2"/>
    <row r="3" spans="1:11" ht="18.75" thickBot="1" x14ac:dyDescent="0.3">
      <c r="A3" s="1" t="s">
        <v>96</v>
      </c>
    </row>
    <row r="4" spans="1:11" x14ac:dyDescent="0.2">
      <c r="A4" s="35"/>
      <c r="B4" s="36"/>
      <c r="C4" s="36"/>
      <c r="D4" s="89" t="s">
        <v>13</v>
      </c>
      <c r="E4" s="90"/>
      <c r="F4" s="89" t="s">
        <v>11</v>
      </c>
      <c r="G4" s="90"/>
      <c r="H4" s="91" t="s">
        <v>12</v>
      </c>
      <c r="I4" s="92"/>
      <c r="J4" s="34"/>
    </row>
    <row r="5" spans="1:11" ht="13.5" thickBot="1" x14ac:dyDescent="0.25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 x14ac:dyDescent="0.25"/>
    <row r="7" spans="1:11" x14ac:dyDescent="0.2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  <c r="K7" s="9"/>
    </row>
    <row r="8" spans="1:11" x14ac:dyDescent="0.2">
      <c r="A8" s="41" t="s">
        <v>0</v>
      </c>
      <c r="B8" s="44"/>
      <c r="C8" s="3" t="s">
        <v>38</v>
      </c>
      <c r="D8" s="51"/>
      <c r="E8" s="52" t="str">
        <f>IF(D8="","",D8*$B8)</f>
        <v/>
      </c>
      <c r="F8" s="51"/>
      <c r="G8" s="52" t="str">
        <f t="shared" ref="G8:G14" si="0">IF(F8="","",F8*$B8)</f>
        <v/>
      </c>
      <c r="H8" s="51"/>
      <c r="I8" s="4" t="str">
        <f>IF(H8="","",H8*$B8)</f>
        <v/>
      </c>
      <c r="J8" s="17">
        <f>SUM(E8,G8,I8)</f>
        <v>0</v>
      </c>
    </row>
    <row r="9" spans="1:11" x14ac:dyDescent="0.2">
      <c r="A9" s="41" t="s">
        <v>1</v>
      </c>
      <c r="B9" s="44"/>
      <c r="C9" s="3" t="s">
        <v>38</v>
      </c>
      <c r="D9" s="51"/>
      <c r="E9" s="52" t="str">
        <f t="shared" ref="E9:E18" si="1">IF(D9="","",D9*$B9)</f>
        <v/>
      </c>
      <c r="F9" s="51"/>
      <c r="G9" s="52" t="str">
        <f t="shared" si="0"/>
        <v/>
      </c>
      <c r="H9" s="51"/>
      <c r="I9" s="4" t="str">
        <f t="shared" ref="I9:I18" si="2">IF(H9="","",H9*$B9)</f>
        <v/>
      </c>
      <c r="J9" s="17">
        <f>SUM(E9,G9,I9)</f>
        <v>0</v>
      </c>
    </row>
    <row r="10" spans="1:11" x14ac:dyDescent="0.2">
      <c r="A10" s="41" t="s">
        <v>80</v>
      </c>
      <c r="B10" s="44"/>
      <c r="C10" s="3" t="s">
        <v>38</v>
      </c>
      <c r="D10" s="51"/>
      <c r="E10" s="52" t="str">
        <f t="shared" si="1"/>
        <v/>
      </c>
      <c r="F10" s="51"/>
      <c r="G10" s="52" t="str">
        <f t="shared" si="0"/>
        <v/>
      </c>
      <c r="H10" s="51"/>
      <c r="I10" s="4" t="str">
        <f t="shared" si="2"/>
        <v/>
      </c>
      <c r="J10" s="17">
        <f t="shared" ref="J10:J18" si="3">SUM(E10,G10,I10)</f>
        <v>0</v>
      </c>
    </row>
    <row r="11" spans="1:11" x14ac:dyDescent="0.2">
      <c r="A11" s="41" t="s">
        <v>2</v>
      </c>
      <c r="B11" s="44"/>
      <c r="C11" s="73" t="s">
        <v>38</v>
      </c>
      <c r="D11" s="51"/>
      <c r="E11" s="52" t="str">
        <f t="shared" si="1"/>
        <v/>
      </c>
      <c r="F11" s="51"/>
      <c r="G11" s="52" t="str">
        <f t="shared" si="0"/>
        <v/>
      </c>
      <c r="H11" s="51"/>
      <c r="I11" s="52" t="str">
        <f t="shared" si="2"/>
        <v/>
      </c>
      <c r="J11" s="74">
        <f t="shared" si="3"/>
        <v>0</v>
      </c>
      <c r="K11" s="68"/>
    </row>
    <row r="12" spans="1:11" x14ac:dyDescent="0.2">
      <c r="A12" s="41" t="s">
        <v>3</v>
      </c>
      <c r="B12" s="44"/>
      <c r="C12" s="73" t="s">
        <v>38</v>
      </c>
      <c r="D12" s="51"/>
      <c r="E12" s="52" t="str">
        <f t="shared" si="1"/>
        <v/>
      </c>
      <c r="F12" s="51"/>
      <c r="G12" s="52" t="str">
        <f t="shared" si="0"/>
        <v/>
      </c>
      <c r="H12" s="51"/>
      <c r="I12" s="52" t="str">
        <f t="shared" si="2"/>
        <v/>
      </c>
      <c r="J12" s="74">
        <f t="shared" si="3"/>
        <v>0</v>
      </c>
      <c r="K12" s="68"/>
    </row>
    <row r="13" spans="1:11" x14ac:dyDescent="0.2">
      <c r="A13" s="41" t="s">
        <v>70</v>
      </c>
      <c r="B13" s="44"/>
      <c r="C13" s="73" t="s">
        <v>38</v>
      </c>
      <c r="D13" s="51"/>
      <c r="E13" s="52" t="str">
        <f t="shared" si="1"/>
        <v/>
      </c>
      <c r="F13" s="51"/>
      <c r="G13" s="52" t="str">
        <f t="shared" si="0"/>
        <v/>
      </c>
      <c r="H13" s="51"/>
      <c r="I13" s="52" t="str">
        <f t="shared" si="2"/>
        <v/>
      </c>
      <c r="J13" s="74">
        <f t="shared" si="3"/>
        <v>0</v>
      </c>
      <c r="K13" s="70"/>
    </row>
    <row r="14" spans="1:11" x14ac:dyDescent="0.2">
      <c r="A14" s="41" t="s">
        <v>84</v>
      </c>
      <c r="B14" s="44"/>
      <c r="C14" s="73" t="s">
        <v>38</v>
      </c>
      <c r="D14" s="51"/>
      <c r="E14" s="52" t="str">
        <f t="shared" si="1"/>
        <v/>
      </c>
      <c r="F14" s="51"/>
      <c r="G14" s="52" t="str">
        <f t="shared" si="0"/>
        <v/>
      </c>
      <c r="H14" s="51"/>
      <c r="I14" s="52" t="str">
        <f t="shared" si="2"/>
        <v/>
      </c>
      <c r="J14" s="74">
        <f>SUM(E14,G14,I14)</f>
        <v>0</v>
      </c>
      <c r="K14" s="68"/>
    </row>
    <row r="15" spans="1:11" x14ac:dyDescent="0.2">
      <c r="A15" s="41" t="s">
        <v>5</v>
      </c>
      <c r="B15" s="44"/>
      <c r="C15" s="3" t="s">
        <v>38</v>
      </c>
      <c r="D15" s="51"/>
      <c r="E15" s="52" t="str">
        <f>IF(D15="","",D15*$B15)</f>
        <v/>
      </c>
      <c r="F15" s="51"/>
      <c r="G15" s="52" t="str">
        <f>IF(F15="","",F15*$B15)</f>
        <v/>
      </c>
      <c r="H15" s="51"/>
      <c r="I15" s="4" t="str">
        <f>IF(H15="","",H15*$B15)</f>
        <v/>
      </c>
      <c r="J15" s="17">
        <f t="shared" si="3"/>
        <v>0</v>
      </c>
      <c r="K15" s="68"/>
    </row>
    <row r="16" spans="1:11" x14ac:dyDescent="0.2">
      <c r="A16" s="41" t="s">
        <v>47</v>
      </c>
      <c r="B16" s="44"/>
      <c r="C16" s="3" t="s">
        <v>38</v>
      </c>
      <c r="D16" s="51"/>
      <c r="E16" s="52" t="str">
        <f>IF(D16="","",D16*$B16)</f>
        <v/>
      </c>
      <c r="F16" s="51"/>
      <c r="G16" s="52" t="str">
        <f>IF(F16="","",F16*$B16)</f>
        <v/>
      </c>
      <c r="H16" s="51"/>
      <c r="I16" s="4" t="str">
        <f>IF(H16="","",H16*$B16)</f>
        <v/>
      </c>
      <c r="J16" s="17">
        <f t="shared" si="3"/>
        <v>0</v>
      </c>
      <c r="K16" s="68"/>
    </row>
    <row r="17" spans="1:11" x14ac:dyDescent="0.2">
      <c r="A17" s="43" t="s">
        <v>72</v>
      </c>
      <c r="B17" s="44"/>
      <c r="C17" s="42" t="s">
        <v>39</v>
      </c>
      <c r="D17" s="51"/>
      <c r="E17" s="52" t="str">
        <f t="shared" si="1"/>
        <v/>
      </c>
      <c r="F17" s="51"/>
      <c r="G17" s="52" t="str">
        <f>IF(F17="","",F17*$B17)</f>
        <v/>
      </c>
      <c r="H17" s="51"/>
      <c r="I17" s="4" t="str">
        <f>IF(H17="","",H17*$B17)</f>
        <v/>
      </c>
      <c r="J17" s="17">
        <f t="shared" si="3"/>
        <v>0</v>
      </c>
      <c r="K17" s="68"/>
    </row>
    <row r="18" spans="1:11" x14ac:dyDescent="0.2">
      <c r="A18" s="41" t="s">
        <v>48</v>
      </c>
      <c r="B18" s="44"/>
      <c r="C18" s="73" t="s">
        <v>38</v>
      </c>
      <c r="D18" s="51"/>
      <c r="E18" s="52" t="str">
        <f t="shared" si="1"/>
        <v/>
      </c>
      <c r="F18" s="51"/>
      <c r="G18" s="52" t="str">
        <f t="shared" ref="G18" si="4">IF(F18="","",F18*$B18)</f>
        <v/>
      </c>
      <c r="H18" s="51"/>
      <c r="I18" s="52" t="str">
        <f t="shared" si="2"/>
        <v/>
      </c>
      <c r="J18" s="74">
        <f t="shared" si="3"/>
        <v>0</v>
      </c>
      <c r="K18" s="70"/>
    </row>
    <row r="19" spans="1:11" x14ac:dyDescent="0.2">
      <c r="A19" s="16"/>
      <c r="B19" s="44"/>
      <c r="C19" s="3"/>
      <c r="D19" s="51"/>
      <c r="E19" s="52"/>
      <c r="F19" s="51"/>
      <c r="G19" s="52"/>
      <c r="H19" s="51"/>
      <c r="I19" s="4"/>
      <c r="J19" s="17"/>
      <c r="K19" s="68"/>
    </row>
    <row r="20" spans="1:11" s="9" customFormat="1" ht="13.5" thickBot="1" x14ac:dyDescent="0.25">
      <c r="A20" s="18" t="s">
        <v>14</v>
      </c>
      <c r="B20" s="45"/>
      <c r="C20" s="20"/>
      <c r="D20" s="53"/>
      <c r="E20" s="54">
        <f>SUM(E7:E19)</f>
        <v>0</v>
      </c>
      <c r="F20" s="53"/>
      <c r="G20" s="54">
        <f>SUM(G7:G19)</f>
        <v>0</v>
      </c>
      <c r="H20" s="53"/>
      <c r="I20" s="21">
        <f>SUM(I7:I19)</f>
        <v>0</v>
      </c>
      <c r="J20" s="22">
        <f>SUM(J8:J18)</f>
        <v>0</v>
      </c>
      <c r="K20" s="69"/>
    </row>
    <row r="21" spans="1:11" ht="13.5" thickBot="1" x14ac:dyDescent="0.25">
      <c r="B21" s="46"/>
      <c r="D21" s="55"/>
      <c r="E21" s="56"/>
      <c r="F21" s="55"/>
      <c r="G21" s="56"/>
      <c r="H21" s="55"/>
      <c r="I21" s="5"/>
      <c r="J21" s="10"/>
      <c r="K21" s="68"/>
    </row>
    <row r="22" spans="1:11" x14ac:dyDescent="0.2">
      <c r="A22" s="13" t="s">
        <v>16</v>
      </c>
      <c r="B22" s="47"/>
      <c r="C22" s="14"/>
      <c r="D22" s="57"/>
      <c r="E22" s="58"/>
      <c r="F22" s="57"/>
      <c r="G22" s="58"/>
      <c r="H22" s="57"/>
      <c r="I22" s="24"/>
      <c r="J22" s="25"/>
      <c r="K22" s="68"/>
    </row>
    <row r="23" spans="1:11" x14ac:dyDescent="0.2">
      <c r="A23" s="41" t="s">
        <v>69</v>
      </c>
      <c r="B23" s="44"/>
      <c r="C23" s="73" t="s">
        <v>38</v>
      </c>
      <c r="D23" s="51"/>
      <c r="E23" s="52" t="str">
        <f t="shared" ref="E23:E36" si="5">IF(D23="","",D23*$B23)</f>
        <v/>
      </c>
      <c r="F23" s="51"/>
      <c r="G23" s="52" t="str">
        <f t="shared" ref="G23:G36" si="6">IF(F23="","",F23*$B23)</f>
        <v/>
      </c>
      <c r="H23" s="51"/>
      <c r="I23" s="52" t="str">
        <f t="shared" ref="I23:I35" si="7">IF(H23="","",H23*$B23)</f>
        <v/>
      </c>
      <c r="J23" s="74">
        <f t="shared" ref="J23:J36" si="8">SUM(E23,G23,I23)</f>
        <v>0</v>
      </c>
      <c r="K23" s="70"/>
    </row>
    <row r="24" spans="1:11" x14ac:dyDescent="0.2">
      <c r="A24" s="41" t="s">
        <v>71</v>
      </c>
      <c r="B24" s="44"/>
      <c r="C24" s="73" t="s">
        <v>38</v>
      </c>
      <c r="D24" s="51"/>
      <c r="E24" s="52" t="str">
        <f t="shared" si="5"/>
        <v/>
      </c>
      <c r="F24" s="51"/>
      <c r="G24" s="52" t="str">
        <f t="shared" si="6"/>
        <v/>
      </c>
      <c r="H24" s="51"/>
      <c r="I24" s="52" t="str">
        <f t="shared" si="7"/>
        <v/>
      </c>
      <c r="J24" s="74">
        <f t="shared" si="8"/>
        <v>0</v>
      </c>
      <c r="K24" s="70"/>
    </row>
    <row r="25" spans="1:11" x14ac:dyDescent="0.2">
      <c r="A25" s="41" t="s">
        <v>46</v>
      </c>
      <c r="B25" s="44"/>
      <c r="C25" s="73" t="s">
        <v>38</v>
      </c>
      <c r="D25" s="51"/>
      <c r="E25" s="52" t="str">
        <f t="shared" si="5"/>
        <v/>
      </c>
      <c r="F25" s="51"/>
      <c r="G25" s="52" t="str">
        <f t="shared" si="6"/>
        <v/>
      </c>
      <c r="H25" s="51"/>
      <c r="I25" s="52"/>
      <c r="J25" s="74">
        <f t="shared" si="8"/>
        <v>0</v>
      </c>
      <c r="K25" s="68"/>
    </row>
    <row r="26" spans="1:11" x14ac:dyDescent="0.2">
      <c r="A26" s="41" t="s">
        <v>4</v>
      </c>
      <c r="B26" s="44"/>
      <c r="C26" s="73" t="s">
        <v>38</v>
      </c>
      <c r="D26" s="51"/>
      <c r="E26" s="52" t="str">
        <f t="shared" si="5"/>
        <v/>
      </c>
      <c r="F26" s="51"/>
      <c r="G26" s="52" t="str">
        <f t="shared" si="6"/>
        <v/>
      </c>
      <c r="H26" s="51"/>
      <c r="I26" s="52" t="str">
        <f t="shared" si="7"/>
        <v/>
      </c>
      <c r="J26" s="74">
        <f t="shared" si="8"/>
        <v>0</v>
      </c>
      <c r="K26" s="68"/>
    </row>
    <row r="27" spans="1:11" x14ac:dyDescent="0.2">
      <c r="A27" s="41" t="s">
        <v>17</v>
      </c>
      <c r="B27" s="44"/>
      <c r="C27" s="73" t="s">
        <v>38</v>
      </c>
      <c r="D27" s="51"/>
      <c r="E27" s="52" t="str">
        <f t="shared" si="5"/>
        <v/>
      </c>
      <c r="F27" s="51"/>
      <c r="G27" s="52" t="str">
        <f t="shared" si="6"/>
        <v/>
      </c>
      <c r="H27" s="51"/>
      <c r="I27" s="52" t="str">
        <f t="shared" si="7"/>
        <v/>
      </c>
      <c r="J27" s="74">
        <f t="shared" si="8"/>
        <v>0</v>
      </c>
      <c r="K27" s="68"/>
    </row>
    <row r="28" spans="1:11" x14ac:dyDescent="0.2">
      <c r="A28" s="41" t="s">
        <v>49</v>
      </c>
      <c r="B28" s="44"/>
      <c r="C28" s="3" t="s">
        <v>38</v>
      </c>
      <c r="D28" s="51"/>
      <c r="E28" s="52" t="str">
        <f t="shared" si="5"/>
        <v/>
      </c>
      <c r="F28" s="51"/>
      <c r="G28" s="52" t="str">
        <f t="shared" si="6"/>
        <v/>
      </c>
      <c r="H28" s="51"/>
      <c r="I28" s="4" t="str">
        <f t="shared" si="7"/>
        <v/>
      </c>
      <c r="J28" s="17">
        <f t="shared" si="8"/>
        <v>0</v>
      </c>
      <c r="K28" s="70"/>
    </row>
    <row r="29" spans="1:11" x14ac:dyDescent="0.2">
      <c r="A29" s="41" t="s">
        <v>50</v>
      </c>
      <c r="B29" s="44"/>
      <c r="C29" s="3" t="s">
        <v>41</v>
      </c>
      <c r="D29" s="51"/>
      <c r="E29" s="52" t="str">
        <f t="shared" si="5"/>
        <v/>
      </c>
      <c r="F29" s="51"/>
      <c r="G29" s="52" t="str">
        <f t="shared" si="6"/>
        <v/>
      </c>
      <c r="H29" s="51"/>
      <c r="I29" s="4" t="str">
        <f t="shared" si="7"/>
        <v/>
      </c>
      <c r="J29" s="17">
        <f t="shared" si="8"/>
        <v>0</v>
      </c>
      <c r="K29" s="70"/>
    </row>
    <row r="30" spans="1:11" x14ac:dyDescent="0.2">
      <c r="A30" s="41" t="s">
        <v>51</v>
      </c>
      <c r="B30" s="44"/>
      <c r="C30" s="3" t="s">
        <v>41</v>
      </c>
      <c r="D30" s="51"/>
      <c r="E30" s="52" t="str">
        <f t="shared" si="5"/>
        <v/>
      </c>
      <c r="F30" s="51"/>
      <c r="G30" s="52" t="str">
        <f t="shared" si="6"/>
        <v/>
      </c>
      <c r="H30" s="51"/>
      <c r="I30" s="4" t="str">
        <f t="shared" si="7"/>
        <v/>
      </c>
      <c r="J30" s="17">
        <f t="shared" si="8"/>
        <v>0</v>
      </c>
      <c r="K30" s="70"/>
    </row>
    <row r="31" spans="1:11" x14ac:dyDescent="0.2">
      <c r="A31" s="41" t="s">
        <v>73</v>
      </c>
      <c r="B31" s="44"/>
      <c r="C31" s="3" t="s">
        <v>40</v>
      </c>
      <c r="D31" s="51"/>
      <c r="E31" s="52" t="str">
        <f t="shared" si="5"/>
        <v/>
      </c>
      <c r="F31" s="51"/>
      <c r="G31" s="52" t="str">
        <f t="shared" si="6"/>
        <v/>
      </c>
      <c r="H31" s="51"/>
      <c r="I31" s="4" t="str">
        <f t="shared" si="7"/>
        <v/>
      </c>
      <c r="J31" s="17">
        <f t="shared" si="8"/>
        <v>0</v>
      </c>
      <c r="K31" s="70"/>
    </row>
    <row r="32" spans="1:11" x14ac:dyDescent="0.2">
      <c r="A32" s="41" t="s">
        <v>74</v>
      </c>
      <c r="B32" s="44"/>
      <c r="C32" s="3" t="s">
        <v>40</v>
      </c>
      <c r="D32" s="51"/>
      <c r="E32" s="52" t="str">
        <f t="shared" si="5"/>
        <v/>
      </c>
      <c r="F32" s="51"/>
      <c r="G32" s="52" t="str">
        <f t="shared" si="6"/>
        <v/>
      </c>
      <c r="H32" s="51"/>
      <c r="I32" s="4" t="str">
        <f t="shared" si="7"/>
        <v/>
      </c>
      <c r="J32" s="17">
        <f t="shared" si="8"/>
        <v>0</v>
      </c>
      <c r="K32" s="68"/>
    </row>
    <row r="33" spans="1:14" x14ac:dyDescent="0.2">
      <c r="A33" s="41" t="s">
        <v>18</v>
      </c>
      <c r="B33" s="44"/>
      <c r="C33" s="3" t="s">
        <v>40</v>
      </c>
      <c r="D33" s="51"/>
      <c r="E33" s="52" t="str">
        <f t="shared" si="5"/>
        <v/>
      </c>
      <c r="F33" s="51"/>
      <c r="G33" s="52" t="str">
        <f t="shared" si="6"/>
        <v/>
      </c>
      <c r="H33" s="51"/>
      <c r="I33" s="4" t="str">
        <f t="shared" si="7"/>
        <v/>
      </c>
      <c r="J33" s="17">
        <f t="shared" si="8"/>
        <v>0</v>
      </c>
      <c r="K33" s="68"/>
    </row>
    <row r="34" spans="1:14" x14ac:dyDescent="0.2">
      <c r="A34" s="41" t="s">
        <v>19</v>
      </c>
      <c r="B34" s="44"/>
      <c r="C34" s="3" t="s">
        <v>40</v>
      </c>
      <c r="D34" s="51"/>
      <c r="E34" s="52" t="str">
        <f t="shared" si="5"/>
        <v/>
      </c>
      <c r="F34" s="51"/>
      <c r="G34" s="52" t="str">
        <f t="shared" si="6"/>
        <v/>
      </c>
      <c r="H34" s="51"/>
      <c r="I34" s="4" t="str">
        <f t="shared" si="7"/>
        <v/>
      </c>
      <c r="J34" s="17">
        <f t="shared" si="8"/>
        <v>0</v>
      </c>
      <c r="K34" s="68"/>
    </row>
    <row r="35" spans="1:14" x14ac:dyDescent="0.2">
      <c r="A35" s="41" t="s">
        <v>52</v>
      </c>
      <c r="B35" s="75"/>
      <c r="C35" s="3" t="s">
        <v>39</v>
      </c>
      <c r="D35" s="51"/>
      <c r="E35" s="52" t="str">
        <f t="shared" si="5"/>
        <v/>
      </c>
      <c r="F35" s="51"/>
      <c r="G35" s="52" t="str">
        <f t="shared" si="6"/>
        <v/>
      </c>
      <c r="H35" s="51"/>
      <c r="I35" s="4" t="str">
        <f t="shared" si="7"/>
        <v/>
      </c>
      <c r="J35" s="17">
        <f t="shared" si="8"/>
        <v>0</v>
      </c>
      <c r="K35" s="70"/>
      <c r="N35" s="76"/>
    </row>
    <row r="36" spans="1:14" x14ac:dyDescent="0.2">
      <c r="A36" s="16" t="s">
        <v>95</v>
      </c>
      <c r="B36" s="6"/>
      <c r="C36" s="3" t="s">
        <v>38</v>
      </c>
      <c r="D36" s="51"/>
      <c r="E36" s="52" t="str">
        <f t="shared" si="5"/>
        <v/>
      </c>
      <c r="F36" s="51"/>
      <c r="G36" s="52" t="str">
        <f t="shared" si="6"/>
        <v/>
      </c>
      <c r="H36" s="51"/>
      <c r="I36" s="4"/>
      <c r="J36" s="17">
        <f t="shared" si="8"/>
        <v>0</v>
      </c>
      <c r="K36" s="68"/>
    </row>
    <row r="37" spans="1:14" x14ac:dyDescent="0.2">
      <c r="A37" s="82"/>
      <c r="B37" s="83"/>
      <c r="C37" s="84"/>
      <c r="D37" s="85"/>
      <c r="E37" s="86"/>
      <c r="F37" s="85"/>
      <c r="G37" s="86"/>
      <c r="H37" s="85"/>
      <c r="I37" s="87"/>
      <c r="J37" s="88"/>
      <c r="K37" s="68"/>
    </row>
    <row r="38" spans="1:14" s="9" customFormat="1" ht="13.5" thickBot="1" x14ac:dyDescent="0.25">
      <c r="A38" s="18" t="s">
        <v>14</v>
      </c>
      <c r="B38" s="19"/>
      <c r="C38" s="20"/>
      <c r="D38" s="53"/>
      <c r="E38" s="54">
        <f>SUM(E23:E36)</f>
        <v>0</v>
      </c>
      <c r="F38" s="53"/>
      <c r="G38" s="54">
        <f>SUM(G23:G36)</f>
        <v>0</v>
      </c>
      <c r="H38" s="53"/>
      <c r="I38" s="21">
        <f>SUM(I23:I36)</f>
        <v>0</v>
      </c>
      <c r="J38" s="22">
        <f>SUM(J23:J36)</f>
        <v>0</v>
      </c>
      <c r="K38" s="69"/>
    </row>
    <row r="39" spans="1:14" ht="13.5" thickBot="1" x14ac:dyDescent="0.25">
      <c r="B39" s="7"/>
      <c r="D39" s="55"/>
      <c r="E39" s="56"/>
      <c r="F39" s="55"/>
      <c r="G39" s="56"/>
      <c r="H39" s="55"/>
      <c r="I39" s="5"/>
      <c r="J39" s="10"/>
      <c r="K39" s="68"/>
    </row>
    <row r="40" spans="1:14" x14ac:dyDescent="0.2">
      <c r="A40" s="13" t="s">
        <v>20</v>
      </c>
      <c r="B40" s="23"/>
      <c r="C40" s="14"/>
      <c r="D40" s="57"/>
      <c r="E40" s="58"/>
      <c r="F40" s="57"/>
      <c r="G40" s="58"/>
      <c r="H40" s="57"/>
      <c r="I40" s="24"/>
      <c r="J40" s="25"/>
      <c r="K40" s="68"/>
    </row>
    <row r="41" spans="1:14" x14ac:dyDescent="0.2">
      <c r="A41" s="41" t="s">
        <v>43</v>
      </c>
      <c r="B41" s="44"/>
      <c r="C41" s="3" t="s">
        <v>41</v>
      </c>
      <c r="D41" s="51"/>
      <c r="E41" s="52" t="str">
        <f>IF(D41="","",D41*$B41)</f>
        <v/>
      </c>
      <c r="F41" s="51"/>
      <c r="G41" s="52" t="str">
        <f t="shared" ref="G41:G45" si="9">IF(F41="","",F41*$B41)</f>
        <v/>
      </c>
      <c r="H41" s="51"/>
      <c r="I41" s="4" t="str">
        <f>IF(H41="","",H41*$B41)</f>
        <v/>
      </c>
      <c r="J41" s="17">
        <f>SUM(E41,G41,I41)</f>
        <v>0</v>
      </c>
      <c r="K41" s="70"/>
    </row>
    <row r="42" spans="1:14" x14ac:dyDescent="0.2">
      <c r="A42" s="43" t="s">
        <v>53</v>
      </c>
      <c r="B42" s="44"/>
      <c r="C42" s="73" t="s">
        <v>38</v>
      </c>
      <c r="D42" s="51"/>
      <c r="E42" s="52"/>
      <c r="F42" s="51"/>
      <c r="G42" s="52" t="str">
        <f t="shared" si="9"/>
        <v/>
      </c>
      <c r="H42" s="51"/>
      <c r="I42" s="4" t="str">
        <f>IF(H42="","",H42*$B42)</f>
        <v/>
      </c>
      <c r="J42" s="17">
        <f>SUM(E42,G42,I42)</f>
        <v>0</v>
      </c>
      <c r="K42" s="79"/>
    </row>
    <row r="43" spans="1:14" x14ac:dyDescent="0.2">
      <c r="A43" s="43" t="s">
        <v>54</v>
      </c>
      <c r="B43" s="6"/>
      <c r="C43" s="42" t="s">
        <v>38</v>
      </c>
      <c r="D43" s="51"/>
      <c r="E43" s="52"/>
      <c r="F43" s="51"/>
      <c r="G43" s="52" t="str">
        <f t="shared" si="9"/>
        <v/>
      </c>
      <c r="H43" s="51"/>
      <c r="I43" s="4" t="str">
        <f>IF(H43="","",H43*$B43)</f>
        <v/>
      </c>
      <c r="J43" s="17">
        <f>SUM(E43,G43,I43)</f>
        <v>0</v>
      </c>
      <c r="K43" s="68"/>
    </row>
    <row r="44" spans="1:14" x14ac:dyDescent="0.2">
      <c r="A44" s="41" t="s">
        <v>21</v>
      </c>
      <c r="B44" s="6"/>
      <c r="C44" s="42" t="s">
        <v>38</v>
      </c>
      <c r="D44" s="51"/>
      <c r="E44" s="52" t="str">
        <f>IF(D44="","",D44*$B44)</f>
        <v/>
      </c>
      <c r="F44" s="51"/>
      <c r="G44" s="52" t="str">
        <f t="shared" si="9"/>
        <v/>
      </c>
      <c r="H44" s="51"/>
      <c r="I44" s="4" t="str">
        <f>IF(H44="","",H44*$B44)</f>
        <v/>
      </c>
      <c r="J44" s="17">
        <f>SUM(E44,G44,I44)</f>
        <v>0</v>
      </c>
      <c r="K44" s="68"/>
    </row>
    <row r="45" spans="1:14" x14ac:dyDescent="0.2">
      <c r="A45" s="43" t="s">
        <v>55</v>
      </c>
      <c r="B45" s="44"/>
      <c r="C45" s="3" t="s">
        <v>41</v>
      </c>
      <c r="D45" s="51"/>
      <c r="E45" s="52" t="str">
        <f>IF(D45="","",D45*$B45)</f>
        <v/>
      </c>
      <c r="F45" s="51"/>
      <c r="G45" s="52" t="str">
        <f t="shared" si="9"/>
        <v/>
      </c>
      <c r="H45" s="51"/>
      <c r="I45" s="4" t="str">
        <f>IF(H45="","",H45*$B45)</f>
        <v/>
      </c>
      <c r="J45" s="17">
        <f>SUM(E45,G45,I45)</f>
        <v>0</v>
      </c>
      <c r="K45" s="70"/>
    </row>
    <row r="46" spans="1:14" x14ac:dyDescent="0.2">
      <c r="A46" s="16"/>
      <c r="B46" s="6"/>
      <c r="C46" s="3"/>
      <c r="D46" s="51"/>
      <c r="E46" s="52"/>
      <c r="F46" s="51"/>
      <c r="G46" s="52"/>
      <c r="H46" s="51"/>
      <c r="I46" s="4"/>
      <c r="J46" s="17"/>
      <c r="K46" s="68"/>
    </row>
    <row r="47" spans="1:14" s="9" customFormat="1" ht="13.5" thickBot="1" x14ac:dyDescent="0.25">
      <c r="A47" s="18" t="s">
        <v>14</v>
      </c>
      <c r="B47" s="19"/>
      <c r="C47" s="20"/>
      <c r="D47" s="53"/>
      <c r="E47" s="54">
        <f>SUM(E41:E46)</f>
        <v>0</v>
      </c>
      <c r="F47" s="53"/>
      <c r="G47" s="54">
        <f>SUM(G41:G46)</f>
        <v>0</v>
      </c>
      <c r="H47" s="53"/>
      <c r="I47" s="21">
        <f>SUM(I41:I46)</f>
        <v>0</v>
      </c>
      <c r="J47" s="22">
        <f>SUM(J41:J45)</f>
        <v>0</v>
      </c>
      <c r="K47" s="69"/>
    </row>
    <row r="48" spans="1:14" ht="13.5" thickBot="1" x14ac:dyDescent="0.25">
      <c r="B48" s="7"/>
      <c r="D48" s="55"/>
      <c r="E48" s="56"/>
      <c r="F48" s="55"/>
      <c r="G48" s="56"/>
      <c r="H48" s="55"/>
      <c r="I48" s="5"/>
      <c r="J48" s="10"/>
      <c r="K48" s="68"/>
    </row>
    <row r="49" spans="1:11" x14ac:dyDescent="0.2">
      <c r="A49" s="13" t="s">
        <v>22</v>
      </c>
      <c r="B49" s="23"/>
      <c r="C49" s="14"/>
      <c r="D49" s="57"/>
      <c r="E49" s="58"/>
      <c r="F49" s="57"/>
      <c r="G49" s="58"/>
      <c r="H49" s="57"/>
      <c r="I49" s="24"/>
      <c r="J49" s="25"/>
      <c r="K49" s="68"/>
    </row>
    <row r="50" spans="1:11" x14ac:dyDescent="0.2">
      <c r="A50" s="64" t="s">
        <v>91</v>
      </c>
      <c r="B50" s="44"/>
      <c r="C50" s="3" t="s">
        <v>38</v>
      </c>
      <c r="D50" s="51"/>
      <c r="E50" s="52" t="str">
        <f>IF(D50="","",D50*$B50)</f>
        <v/>
      </c>
      <c r="F50" s="51"/>
      <c r="G50" s="52" t="str">
        <f t="shared" ref="G50:G80" si="10">IF(F50="","",F50*$B50)</f>
        <v/>
      </c>
      <c r="H50" s="51"/>
      <c r="I50" s="52" t="str">
        <f>IF(H50="","",H50*$B50)</f>
        <v/>
      </c>
      <c r="J50" s="17">
        <f>SUM(E50,G50,I50)</f>
        <v>0</v>
      </c>
      <c r="K50" s="70"/>
    </row>
    <row r="51" spans="1:11" x14ac:dyDescent="0.2">
      <c r="A51" s="64" t="s">
        <v>92</v>
      </c>
      <c r="B51" s="44"/>
      <c r="C51" s="3" t="s">
        <v>38</v>
      </c>
      <c r="D51" s="51"/>
      <c r="E51" s="52" t="str">
        <f>IF(D51="","",D51*$B51)</f>
        <v/>
      </c>
      <c r="F51" s="51"/>
      <c r="G51" s="52" t="str">
        <f t="shared" si="10"/>
        <v/>
      </c>
      <c r="H51" s="51"/>
      <c r="I51" s="52" t="str">
        <f>IF(H51="","",H51*$B51)</f>
        <v/>
      </c>
      <c r="J51" s="17">
        <f t="shared" ref="J51:J52" si="11">SUM(E51,G51,I51)</f>
        <v>0</v>
      </c>
      <c r="K51" s="68"/>
    </row>
    <row r="52" spans="1:11" x14ac:dyDescent="0.2">
      <c r="A52" s="64" t="s">
        <v>81</v>
      </c>
      <c r="B52" s="44"/>
      <c r="C52" s="3" t="s">
        <v>38</v>
      </c>
      <c r="D52" s="51"/>
      <c r="E52" s="52" t="str">
        <f>IF(D52="","",D52*$B52)</f>
        <v/>
      </c>
      <c r="F52" s="51"/>
      <c r="G52" s="52" t="str">
        <f t="shared" si="10"/>
        <v/>
      </c>
      <c r="H52" s="51"/>
      <c r="I52" s="52" t="str">
        <f>IF(H52="","",H52*$B52)</f>
        <v/>
      </c>
      <c r="J52" s="17">
        <f t="shared" si="11"/>
        <v>0</v>
      </c>
      <c r="K52" s="68"/>
    </row>
    <row r="53" spans="1:11" x14ac:dyDescent="0.2">
      <c r="A53" s="64" t="s">
        <v>93</v>
      </c>
      <c r="B53" s="44"/>
      <c r="C53" s="73" t="s">
        <v>41</v>
      </c>
      <c r="D53" s="51"/>
      <c r="E53" s="52" t="str">
        <f>IF(D53="","",D53*$B53)</f>
        <v/>
      </c>
      <c r="F53" s="51"/>
      <c r="G53" s="52" t="str">
        <f t="shared" si="10"/>
        <v/>
      </c>
      <c r="H53" s="51"/>
      <c r="I53" s="52" t="str">
        <f>IF(H53="","",H53*$B53)</f>
        <v/>
      </c>
      <c r="J53" s="74">
        <f>SUM(E53,G53,I53)</f>
        <v>0</v>
      </c>
      <c r="K53" s="71"/>
    </row>
    <row r="54" spans="1:11" x14ac:dyDescent="0.2">
      <c r="A54" s="64" t="s">
        <v>94</v>
      </c>
      <c r="B54" s="44"/>
      <c r="C54" s="78" t="s">
        <v>38</v>
      </c>
      <c r="D54" s="51"/>
      <c r="E54" s="52" t="str">
        <f>IF(D54="","",D54*$B54)</f>
        <v/>
      </c>
      <c r="F54" s="51"/>
      <c r="G54" s="52" t="str">
        <f t="shared" si="10"/>
        <v/>
      </c>
      <c r="H54" s="51"/>
      <c r="I54" s="52" t="str">
        <f t="shared" ref="I54:I80" si="12">IF(H54="","",H54*$B54)</f>
        <v/>
      </c>
      <c r="J54" s="74">
        <f t="shared" ref="J54:J80" si="13">SUM(E54,G54,I54)</f>
        <v>0</v>
      </c>
      <c r="K54" s="68"/>
    </row>
    <row r="55" spans="1:11" x14ac:dyDescent="0.2">
      <c r="A55" s="41" t="s">
        <v>23</v>
      </c>
      <c r="B55" s="44"/>
      <c r="C55" s="73" t="s">
        <v>38</v>
      </c>
      <c r="D55" s="51"/>
      <c r="E55" s="52" t="str">
        <f t="shared" ref="E55:E80" si="14">IF(D55="","",D55*$B55)</f>
        <v/>
      </c>
      <c r="F55" s="51"/>
      <c r="G55" s="52" t="str">
        <f t="shared" si="10"/>
        <v/>
      </c>
      <c r="H55" s="51"/>
      <c r="I55" s="52" t="str">
        <f t="shared" si="12"/>
        <v/>
      </c>
      <c r="J55" s="74">
        <f t="shared" si="13"/>
        <v>0</v>
      </c>
      <c r="K55" s="80"/>
    </row>
    <row r="56" spans="1:11" x14ac:dyDescent="0.2">
      <c r="A56" s="41" t="s">
        <v>24</v>
      </c>
      <c r="B56" s="77"/>
      <c r="C56" s="73" t="s">
        <v>38</v>
      </c>
      <c r="D56" s="51"/>
      <c r="E56" s="52" t="str">
        <f t="shared" si="14"/>
        <v/>
      </c>
      <c r="F56" s="51"/>
      <c r="G56" s="52" t="str">
        <f t="shared" si="10"/>
        <v/>
      </c>
      <c r="H56" s="51"/>
      <c r="I56" s="52" t="str">
        <f t="shared" si="12"/>
        <v/>
      </c>
      <c r="J56" s="74">
        <f t="shared" si="13"/>
        <v>0</v>
      </c>
      <c r="K56" s="70"/>
    </row>
    <row r="57" spans="1:11" x14ac:dyDescent="0.2">
      <c r="A57" s="43" t="s">
        <v>56</v>
      </c>
      <c r="B57" s="44"/>
      <c r="C57" s="73" t="s">
        <v>38</v>
      </c>
      <c r="D57" s="51"/>
      <c r="E57" s="52" t="str">
        <f t="shared" si="14"/>
        <v/>
      </c>
      <c r="F57" s="51"/>
      <c r="G57" s="52" t="str">
        <f t="shared" si="10"/>
        <v/>
      </c>
      <c r="H57" s="51"/>
      <c r="I57" s="52" t="str">
        <f t="shared" si="12"/>
        <v/>
      </c>
      <c r="J57" s="74">
        <f t="shared" si="13"/>
        <v>0</v>
      </c>
      <c r="K57" s="70"/>
    </row>
    <row r="58" spans="1:11" x14ac:dyDescent="0.2">
      <c r="A58" s="43" t="s">
        <v>57</v>
      </c>
      <c r="B58" s="6"/>
      <c r="C58" s="3" t="s">
        <v>39</v>
      </c>
      <c r="D58" s="51"/>
      <c r="E58" s="52" t="str">
        <f t="shared" si="14"/>
        <v/>
      </c>
      <c r="F58" s="51"/>
      <c r="G58" s="52" t="str">
        <f t="shared" si="10"/>
        <v/>
      </c>
      <c r="H58" s="51"/>
      <c r="I58" s="4" t="str">
        <f t="shared" si="12"/>
        <v/>
      </c>
      <c r="J58" s="17">
        <f t="shared" si="13"/>
        <v>0</v>
      </c>
      <c r="K58" s="68"/>
    </row>
    <row r="59" spans="1:11" x14ac:dyDescent="0.2">
      <c r="A59" s="64" t="s">
        <v>76</v>
      </c>
      <c r="B59" s="6"/>
      <c r="C59" s="3" t="s">
        <v>39</v>
      </c>
      <c r="D59" s="51"/>
      <c r="E59" s="52" t="str">
        <f t="shared" si="14"/>
        <v/>
      </c>
      <c r="F59" s="51"/>
      <c r="G59" s="52" t="str">
        <f t="shared" si="10"/>
        <v/>
      </c>
      <c r="H59" s="51"/>
      <c r="I59" s="4" t="str">
        <f t="shared" si="12"/>
        <v/>
      </c>
      <c r="J59" s="17">
        <f t="shared" si="13"/>
        <v>0</v>
      </c>
      <c r="K59" s="68"/>
    </row>
    <row r="60" spans="1:11" x14ac:dyDescent="0.2">
      <c r="A60" s="41" t="s">
        <v>25</v>
      </c>
      <c r="B60" s="44"/>
      <c r="C60" s="3" t="s">
        <v>41</v>
      </c>
      <c r="D60" s="51"/>
      <c r="E60" s="52" t="str">
        <f t="shared" si="14"/>
        <v/>
      </c>
      <c r="F60" s="51"/>
      <c r="G60" s="52" t="str">
        <f t="shared" si="10"/>
        <v/>
      </c>
      <c r="H60" s="51"/>
      <c r="I60" s="4" t="str">
        <f t="shared" si="12"/>
        <v/>
      </c>
      <c r="J60" s="17">
        <f t="shared" si="13"/>
        <v>0</v>
      </c>
      <c r="K60" s="68"/>
    </row>
    <row r="61" spans="1:11" x14ac:dyDescent="0.2">
      <c r="A61" s="41" t="s">
        <v>26</v>
      </c>
      <c r="B61" s="44"/>
      <c r="C61" s="73" t="s">
        <v>41</v>
      </c>
      <c r="D61" s="51"/>
      <c r="E61" s="52" t="str">
        <f t="shared" si="14"/>
        <v/>
      </c>
      <c r="F61" s="51"/>
      <c r="G61" s="52" t="str">
        <f t="shared" si="10"/>
        <v/>
      </c>
      <c r="H61" s="51"/>
      <c r="I61" s="4" t="str">
        <f t="shared" si="12"/>
        <v/>
      </c>
      <c r="J61" s="17">
        <f t="shared" si="13"/>
        <v>0</v>
      </c>
      <c r="K61" s="68"/>
    </row>
    <row r="62" spans="1:11" x14ac:dyDescent="0.2">
      <c r="A62" s="43" t="s">
        <v>58</v>
      </c>
      <c r="B62" s="6"/>
      <c r="C62" s="3" t="s">
        <v>38</v>
      </c>
      <c r="D62" s="51"/>
      <c r="E62" s="52" t="str">
        <f t="shared" si="14"/>
        <v/>
      </c>
      <c r="F62" s="51"/>
      <c r="G62" s="52" t="str">
        <f t="shared" si="10"/>
        <v/>
      </c>
      <c r="H62" s="51"/>
      <c r="I62" s="4" t="str">
        <f t="shared" si="12"/>
        <v/>
      </c>
      <c r="J62" s="17">
        <f t="shared" si="13"/>
        <v>0</v>
      </c>
      <c r="K62" s="68"/>
    </row>
    <row r="63" spans="1:11" x14ac:dyDescent="0.2">
      <c r="A63" s="43" t="s">
        <v>59</v>
      </c>
      <c r="B63" s="6"/>
      <c r="C63" s="3" t="s">
        <v>38</v>
      </c>
      <c r="D63" s="51"/>
      <c r="E63" s="52" t="str">
        <f t="shared" si="14"/>
        <v/>
      </c>
      <c r="F63" s="51"/>
      <c r="G63" s="52" t="str">
        <f t="shared" si="10"/>
        <v/>
      </c>
      <c r="H63" s="51"/>
      <c r="I63" s="4" t="str">
        <f t="shared" si="12"/>
        <v/>
      </c>
      <c r="J63" s="17">
        <f t="shared" si="13"/>
        <v>0</v>
      </c>
      <c r="K63" s="70"/>
    </row>
    <row r="64" spans="1:11" x14ac:dyDescent="0.2">
      <c r="A64" s="64" t="s">
        <v>82</v>
      </c>
      <c r="B64" s="44"/>
      <c r="C64" s="73" t="s">
        <v>41</v>
      </c>
      <c r="D64" s="51"/>
      <c r="E64" s="52" t="str">
        <f t="shared" si="14"/>
        <v/>
      </c>
      <c r="F64" s="51"/>
      <c r="G64" s="52" t="str">
        <f t="shared" si="10"/>
        <v/>
      </c>
      <c r="H64" s="51"/>
      <c r="I64" s="4" t="str">
        <f t="shared" si="12"/>
        <v/>
      </c>
      <c r="J64" s="17">
        <f t="shared" si="13"/>
        <v>0</v>
      </c>
      <c r="K64" s="70"/>
    </row>
    <row r="65" spans="1:14" x14ac:dyDescent="0.2">
      <c r="A65" s="41" t="s">
        <v>27</v>
      </c>
      <c r="B65" s="44"/>
      <c r="C65" s="73" t="s">
        <v>41</v>
      </c>
      <c r="D65" s="51"/>
      <c r="E65" s="52" t="str">
        <f t="shared" si="14"/>
        <v/>
      </c>
      <c r="F65" s="51"/>
      <c r="G65" s="52" t="str">
        <f t="shared" si="10"/>
        <v/>
      </c>
      <c r="H65" s="51"/>
      <c r="I65" s="4" t="str">
        <f t="shared" si="12"/>
        <v/>
      </c>
      <c r="J65" s="17">
        <f t="shared" si="13"/>
        <v>0</v>
      </c>
      <c r="K65" s="70"/>
      <c r="N65" s="76"/>
    </row>
    <row r="66" spans="1:14" x14ac:dyDescent="0.2">
      <c r="A66" s="41" t="s">
        <v>28</v>
      </c>
      <c r="B66" s="6"/>
      <c r="C66" s="3" t="s">
        <v>41</v>
      </c>
      <c r="D66" s="51"/>
      <c r="E66" s="52" t="str">
        <f t="shared" si="14"/>
        <v/>
      </c>
      <c r="F66" s="51"/>
      <c r="G66" s="52" t="str">
        <f t="shared" si="10"/>
        <v/>
      </c>
      <c r="H66" s="51"/>
      <c r="I66" s="4" t="str">
        <f t="shared" si="12"/>
        <v/>
      </c>
      <c r="J66" s="17">
        <f t="shared" si="13"/>
        <v>0</v>
      </c>
      <c r="K66" s="70"/>
    </row>
    <row r="67" spans="1:14" x14ac:dyDescent="0.2">
      <c r="A67" s="64" t="s">
        <v>88</v>
      </c>
      <c r="B67" s="44"/>
      <c r="C67" s="75" t="s">
        <v>39</v>
      </c>
      <c r="D67" s="51"/>
      <c r="E67" s="52" t="str">
        <f t="shared" si="14"/>
        <v/>
      </c>
      <c r="F67" s="51"/>
      <c r="G67" s="52" t="str">
        <f t="shared" si="10"/>
        <v/>
      </c>
      <c r="H67" s="51"/>
      <c r="I67" s="4" t="str">
        <f t="shared" si="12"/>
        <v/>
      </c>
      <c r="J67" s="74">
        <f t="shared" si="13"/>
        <v>0</v>
      </c>
      <c r="K67" s="71"/>
    </row>
    <row r="68" spans="1:14" x14ac:dyDescent="0.2">
      <c r="A68" s="41" t="s">
        <v>29</v>
      </c>
      <c r="B68" s="44"/>
      <c r="C68" s="73" t="s">
        <v>39</v>
      </c>
      <c r="D68" s="51"/>
      <c r="E68" s="52" t="str">
        <f t="shared" si="14"/>
        <v/>
      </c>
      <c r="F68" s="51"/>
      <c r="G68" s="52" t="str">
        <f t="shared" si="10"/>
        <v/>
      </c>
      <c r="H68" s="51"/>
      <c r="I68" s="4" t="str">
        <f t="shared" si="12"/>
        <v/>
      </c>
      <c r="J68" s="74">
        <f t="shared" si="13"/>
        <v>0</v>
      </c>
      <c r="K68" s="71"/>
    </row>
    <row r="69" spans="1:14" x14ac:dyDescent="0.2">
      <c r="A69" s="64" t="s">
        <v>85</v>
      </c>
      <c r="B69" s="44"/>
      <c r="C69" s="73" t="s">
        <v>39</v>
      </c>
      <c r="D69" s="51"/>
      <c r="E69" s="52" t="str">
        <f t="shared" si="14"/>
        <v/>
      </c>
      <c r="F69" s="51"/>
      <c r="G69" s="52" t="str">
        <f t="shared" si="10"/>
        <v/>
      </c>
      <c r="H69" s="51"/>
      <c r="I69" s="4" t="str">
        <f t="shared" si="12"/>
        <v/>
      </c>
      <c r="J69" s="74">
        <f t="shared" si="13"/>
        <v>0</v>
      </c>
      <c r="K69" s="71"/>
    </row>
    <row r="70" spans="1:14" x14ac:dyDescent="0.2">
      <c r="A70" s="41" t="s">
        <v>30</v>
      </c>
      <c r="B70" s="6"/>
      <c r="C70" s="3" t="s">
        <v>38</v>
      </c>
      <c r="D70" s="51"/>
      <c r="E70" s="52" t="str">
        <f t="shared" si="14"/>
        <v/>
      </c>
      <c r="F70" s="51"/>
      <c r="G70" s="52" t="str">
        <f t="shared" si="10"/>
        <v/>
      </c>
      <c r="H70" s="51"/>
      <c r="I70" s="4" t="str">
        <f t="shared" si="12"/>
        <v/>
      </c>
      <c r="J70" s="17">
        <f t="shared" si="13"/>
        <v>0</v>
      </c>
      <c r="K70" s="68"/>
    </row>
    <row r="71" spans="1:14" x14ac:dyDescent="0.2">
      <c r="A71" s="64" t="s">
        <v>86</v>
      </c>
      <c r="B71" s="6"/>
      <c r="C71" s="42" t="s">
        <v>38</v>
      </c>
      <c r="D71" s="51"/>
      <c r="E71" s="52" t="str">
        <f t="shared" si="14"/>
        <v/>
      </c>
      <c r="F71" s="51"/>
      <c r="G71" s="52" t="str">
        <f t="shared" si="10"/>
        <v/>
      </c>
      <c r="H71" s="51"/>
      <c r="I71" s="4" t="str">
        <f t="shared" si="12"/>
        <v/>
      </c>
      <c r="J71" s="17">
        <f t="shared" si="13"/>
        <v>0</v>
      </c>
      <c r="K71" s="68"/>
    </row>
    <row r="72" spans="1:14" x14ac:dyDescent="0.2">
      <c r="A72" s="41" t="s">
        <v>31</v>
      </c>
      <c r="B72" s="6"/>
      <c r="C72" s="42" t="s">
        <v>38</v>
      </c>
      <c r="D72" s="51"/>
      <c r="E72" s="52" t="str">
        <f t="shared" si="14"/>
        <v/>
      </c>
      <c r="F72" s="51"/>
      <c r="G72" s="52" t="str">
        <f t="shared" si="10"/>
        <v/>
      </c>
      <c r="H72" s="51"/>
      <c r="I72" s="4" t="str">
        <f t="shared" si="12"/>
        <v/>
      </c>
      <c r="J72" s="17">
        <f t="shared" si="13"/>
        <v>0</v>
      </c>
      <c r="K72" s="68"/>
    </row>
    <row r="73" spans="1:14" x14ac:dyDescent="0.2">
      <c r="A73" s="43" t="s">
        <v>60</v>
      </c>
      <c r="B73" s="44"/>
      <c r="C73" s="3" t="s">
        <v>38</v>
      </c>
      <c r="D73" s="51"/>
      <c r="E73" s="52" t="str">
        <f t="shared" si="14"/>
        <v/>
      </c>
      <c r="F73" s="51"/>
      <c r="G73" s="52" t="str">
        <f t="shared" si="10"/>
        <v/>
      </c>
      <c r="H73" s="51"/>
      <c r="I73" s="4" t="str">
        <f t="shared" si="12"/>
        <v/>
      </c>
      <c r="J73" s="17">
        <f t="shared" si="13"/>
        <v>0</v>
      </c>
      <c r="K73" s="76"/>
    </row>
    <row r="74" spans="1:14" x14ac:dyDescent="0.2">
      <c r="A74" s="41" t="s">
        <v>32</v>
      </c>
      <c r="B74" s="44"/>
      <c r="C74" s="73" t="s">
        <v>42</v>
      </c>
      <c r="D74" s="51"/>
      <c r="E74" s="52" t="str">
        <f t="shared" si="14"/>
        <v/>
      </c>
      <c r="F74" s="51"/>
      <c r="G74" s="52" t="str">
        <f t="shared" si="10"/>
        <v/>
      </c>
      <c r="H74" s="51"/>
      <c r="I74" s="4" t="str">
        <f t="shared" si="12"/>
        <v/>
      </c>
      <c r="J74" s="74">
        <f t="shared" si="13"/>
        <v>0</v>
      </c>
      <c r="K74" s="79"/>
      <c r="L74" s="76"/>
      <c r="M74" s="76"/>
    </row>
    <row r="75" spans="1:14" x14ac:dyDescent="0.2">
      <c r="A75" s="41" t="s">
        <v>87</v>
      </c>
      <c r="B75" s="44"/>
      <c r="C75" s="73" t="s">
        <v>42</v>
      </c>
      <c r="D75" s="51"/>
      <c r="E75" s="52" t="str">
        <f t="shared" si="14"/>
        <v/>
      </c>
      <c r="F75" s="51"/>
      <c r="G75" s="52" t="str">
        <f t="shared" si="10"/>
        <v/>
      </c>
      <c r="H75" s="51"/>
      <c r="I75" s="4" t="str">
        <f t="shared" si="12"/>
        <v/>
      </c>
      <c r="J75" s="74">
        <f t="shared" si="13"/>
        <v>0</v>
      </c>
      <c r="K75" s="79"/>
      <c r="L75" s="76"/>
      <c r="M75" s="76"/>
    </row>
    <row r="76" spans="1:14" x14ac:dyDescent="0.2">
      <c r="A76" s="41" t="s">
        <v>33</v>
      </c>
      <c r="B76" s="6"/>
      <c r="C76" s="3" t="s">
        <v>38</v>
      </c>
      <c r="D76" s="51"/>
      <c r="E76" s="52" t="str">
        <f t="shared" si="14"/>
        <v/>
      </c>
      <c r="F76" s="51"/>
      <c r="G76" s="52" t="str">
        <f t="shared" si="10"/>
        <v/>
      </c>
      <c r="H76" s="51"/>
      <c r="I76" s="4" t="str">
        <f t="shared" si="12"/>
        <v/>
      </c>
      <c r="J76" s="17">
        <f t="shared" si="13"/>
        <v>0</v>
      </c>
      <c r="K76" s="68"/>
    </row>
    <row r="77" spans="1:14" x14ac:dyDescent="0.2">
      <c r="A77" s="41" t="s">
        <v>75</v>
      </c>
      <c r="B77" s="6"/>
      <c r="C77" s="3" t="s">
        <v>38</v>
      </c>
      <c r="D77" s="51"/>
      <c r="E77" s="52" t="str">
        <f t="shared" si="14"/>
        <v/>
      </c>
      <c r="F77" s="51"/>
      <c r="G77" s="52" t="str">
        <f t="shared" si="10"/>
        <v/>
      </c>
      <c r="H77" s="51"/>
      <c r="I77" s="4" t="str">
        <f t="shared" si="12"/>
        <v/>
      </c>
      <c r="J77" s="17">
        <f t="shared" si="13"/>
        <v>0</v>
      </c>
      <c r="K77" s="68"/>
    </row>
    <row r="78" spans="1:14" x14ac:dyDescent="0.2">
      <c r="A78" s="41" t="s">
        <v>44</v>
      </c>
      <c r="B78" s="6"/>
      <c r="C78" s="3" t="s">
        <v>38</v>
      </c>
      <c r="D78" s="51"/>
      <c r="E78" s="52" t="str">
        <f t="shared" si="14"/>
        <v/>
      </c>
      <c r="F78" s="51"/>
      <c r="G78" s="52" t="str">
        <f t="shared" si="10"/>
        <v/>
      </c>
      <c r="H78" s="51"/>
      <c r="I78" s="4" t="str">
        <f t="shared" si="12"/>
        <v/>
      </c>
      <c r="J78" s="17">
        <f t="shared" si="13"/>
        <v>0</v>
      </c>
      <c r="K78" s="68"/>
    </row>
    <row r="79" spans="1:14" x14ac:dyDescent="0.2">
      <c r="A79" s="43" t="s">
        <v>61</v>
      </c>
      <c r="B79" s="44"/>
      <c r="C79" s="3" t="s">
        <v>38</v>
      </c>
      <c r="D79" s="51"/>
      <c r="E79" s="52" t="str">
        <f t="shared" si="14"/>
        <v/>
      </c>
      <c r="F79" s="51"/>
      <c r="G79" s="52" t="str">
        <f t="shared" si="10"/>
        <v/>
      </c>
      <c r="H79" s="51"/>
      <c r="I79" s="4" t="str">
        <f t="shared" si="12"/>
        <v/>
      </c>
      <c r="J79" s="17">
        <f t="shared" si="13"/>
        <v>0</v>
      </c>
      <c r="K79" s="70"/>
    </row>
    <row r="80" spans="1:14" x14ac:dyDescent="0.2">
      <c r="A80" s="64" t="s">
        <v>83</v>
      </c>
      <c r="B80" s="44"/>
      <c r="C80" s="3"/>
      <c r="D80" s="51"/>
      <c r="E80" s="52" t="str">
        <f t="shared" si="14"/>
        <v/>
      </c>
      <c r="F80" s="51"/>
      <c r="G80" s="52" t="str">
        <f t="shared" si="10"/>
        <v/>
      </c>
      <c r="H80" s="51"/>
      <c r="I80" s="4" t="str">
        <f t="shared" si="12"/>
        <v/>
      </c>
      <c r="J80" s="17">
        <f t="shared" si="13"/>
        <v>0</v>
      </c>
      <c r="K80" s="68"/>
    </row>
    <row r="81" spans="1:12" x14ac:dyDescent="0.2">
      <c r="A81" s="16"/>
      <c r="B81" s="6"/>
      <c r="C81" s="3"/>
      <c r="D81" s="51"/>
      <c r="E81" s="52"/>
      <c r="F81" s="51"/>
      <c r="G81" s="52"/>
      <c r="H81" s="51"/>
      <c r="I81" s="4"/>
      <c r="J81" s="17"/>
      <c r="K81" s="68"/>
    </row>
    <row r="82" spans="1:12" s="9" customFormat="1" ht="13.5" thickBot="1" x14ac:dyDescent="0.25">
      <c r="A82" s="18" t="s">
        <v>14</v>
      </c>
      <c r="B82" s="19"/>
      <c r="C82" s="20"/>
      <c r="D82" s="53"/>
      <c r="E82" s="54">
        <f>SUM(E50:E81)</f>
        <v>0</v>
      </c>
      <c r="F82" s="53"/>
      <c r="G82" s="54">
        <f>SUM(G50:G81)</f>
        <v>0</v>
      </c>
      <c r="H82" s="53"/>
      <c r="I82" s="21">
        <f>SUM(I50:I81)</f>
        <v>0</v>
      </c>
      <c r="J82" s="22">
        <f>SUM(J50:J80)</f>
        <v>0</v>
      </c>
      <c r="K82" s="69"/>
    </row>
    <row r="83" spans="1:12" ht="13.5" thickBot="1" x14ac:dyDescent="0.25">
      <c r="B83" s="7"/>
      <c r="D83" s="55"/>
      <c r="E83" s="56"/>
      <c r="F83" s="55"/>
      <c r="G83" s="56"/>
      <c r="H83" s="55"/>
      <c r="I83" s="5"/>
      <c r="J83" s="10"/>
      <c r="K83" s="68"/>
    </row>
    <row r="84" spans="1:12" x14ac:dyDescent="0.2">
      <c r="A84" s="13" t="s">
        <v>34</v>
      </c>
      <c r="B84" s="23"/>
      <c r="C84" s="14"/>
      <c r="D84" s="57"/>
      <c r="E84" s="58"/>
      <c r="F84" s="57"/>
      <c r="G84" s="58"/>
      <c r="H84" s="57"/>
      <c r="I84" s="24"/>
      <c r="J84" s="25"/>
      <c r="K84" s="68"/>
    </row>
    <row r="85" spans="1:12" x14ac:dyDescent="0.2">
      <c r="A85" s="43" t="s">
        <v>68</v>
      </c>
      <c r="B85" s="44"/>
      <c r="C85" s="78" t="s">
        <v>62</v>
      </c>
      <c r="D85" s="51"/>
      <c r="E85" s="52" t="str">
        <f>IF(D85="","",D85*$B85)</f>
        <v/>
      </c>
      <c r="F85" s="51"/>
      <c r="G85" s="52" t="str">
        <f t="shared" ref="G85:G86" si="15">IF(F85="","",F85*$B85)</f>
        <v/>
      </c>
      <c r="H85" s="51"/>
      <c r="I85" s="52" t="str">
        <f>IF(H85="","",H85*$B85)</f>
        <v/>
      </c>
      <c r="J85" s="74">
        <f>SUM(E85,G85,I85)</f>
        <v>0</v>
      </c>
      <c r="K85" s="79"/>
      <c r="L85" s="76"/>
    </row>
    <row r="86" spans="1:12" x14ac:dyDescent="0.2">
      <c r="A86" s="43" t="s">
        <v>63</v>
      </c>
      <c r="B86" s="44"/>
      <c r="C86" s="78" t="s">
        <v>64</v>
      </c>
      <c r="D86" s="51"/>
      <c r="E86" s="52" t="str">
        <f>IF(D86="","",D86*$B86)</f>
        <v/>
      </c>
      <c r="F86" s="51"/>
      <c r="G86" s="52" t="str">
        <f t="shared" si="15"/>
        <v/>
      </c>
      <c r="H86" s="51"/>
      <c r="I86" s="52" t="str">
        <f>IF(H86="","",H86*$B86)</f>
        <v/>
      </c>
      <c r="J86" s="74">
        <f>SUM(E86,G86,I86)</f>
        <v>0</v>
      </c>
      <c r="K86" s="80"/>
    </row>
    <row r="87" spans="1:12" x14ac:dyDescent="0.2">
      <c r="A87" s="16"/>
      <c r="B87" s="6"/>
      <c r="C87" s="3"/>
      <c r="D87" s="51"/>
      <c r="E87" s="52"/>
      <c r="F87" s="51"/>
      <c r="G87" s="52"/>
      <c r="H87" s="51"/>
      <c r="I87" s="4"/>
      <c r="J87" s="17"/>
      <c r="K87" s="68"/>
    </row>
    <row r="88" spans="1:12" s="9" customFormat="1" ht="13.5" thickBot="1" x14ac:dyDescent="0.25">
      <c r="A88" s="18" t="s">
        <v>14</v>
      </c>
      <c r="B88" s="19"/>
      <c r="C88" s="20"/>
      <c r="D88" s="53"/>
      <c r="E88" s="54">
        <f>SUM(E85:E87)</f>
        <v>0</v>
      </c>
      <c r="F88" s="53"/>
      <c r="G88" s="54">
        <f>SUM(G85:G87)</f>
        <v>0</v>
      </c>
      <c r="H88" s="53"/>
      <c r="I88" s="21">
        <f>SUM(I85:I87)</f>
        <v>0</v>
      </c>
      <c r="J88" s="22">
        <f>SUM(J85:J86)</f>
        <v>0</v>
      </c>
      <c r="K88" s="69"/>
    </row>
    <row r="89" spans="1:12" ht="13.5" thickBot="1" x14ac:dyDescent="0.25">
      <c r="B89" s="7"/>
      <c r="D89" s="55"/>
      <c r="E89" s="56"/>
      <c r="F89" s="55"/>
      <c r="G89" s="56"/>
      <c r="H89" s="55"/>
      <c r="I89" s="5"/>
      <c r="J89" s="10"/>
      <c r="K89" s="68"/>
    </row>
    <row r="90" spans="1:12" x14ac:dyDescent="0.2">
      <c r="A90" s="13" t="s">
        <v>65</v>
      </c>
      <c r="B90" s="23"/>
      <c r="C90" s="14"/>
      <c r="D90" s="57"/>
      <c r="E90" s="58"/>
      <c r="F90" s="57"/>
      <c r="G90" s="58"/>
      <c r="H90" s="57"/>
      <c r="I90" s="24"/>
      <c r="J90" s="25"/>
      <c r="K90" s="68"/>
    </row>
    <row r="91" spans="1:12" x14ac:dyDescent="0.2">
      <c r="A91" s="41" t="s">
        <v>35</v>
      </c>
      <c r="B91" s="44"/>
      <c r="C91" s="3" t="s">
        <v>38</v>
      </c>
      <c r="D91" s="51"/>
      <c r="E91" s="52" t="str">
        <f>IF(D91="","",D91*$B91)</f>
        <v/>
      </c>
      <c r="F91" s="51"/>
      <c r="G91" s="52" t="str">
        <f t="shared" ref="G91:G94" si="16">IF(F91="","",F91*$B91)</f>
        <v/>
      </c>
      <c r="H91" s="51"/>
      <c r="I91" s="4" t="str">
        <f>IF(H91="","",H91*$B91)</f>
        <v/>
      </c>
      <c r="J91" s="17">
        <f>SUM(E91,G91,I91)</f>
        <v>0</v>
      </c>
      <c r="K91" s="70"/>
    </row>
    <row r="92" spans="1:12" x14ac:dyDescent="0.2">
      <c r="A92" s="41" t="s">
        <v>36</v>
      </c>
      <c r="B92" s="44"/>
      <c r="C92" s="3" t="s">
        <v>38</v>
      </c>
      <c r="D92" s="51"/>
      <c r="E92" s="52" t="str">
        <f>IF(D92="","",D92*$B92)</f>
        <v/>
      </c>
      <c r="F92" s="51"/>
      <c r="G92" s="52" t="str">
        <f t="shared" si="16"/>
        <v/>
      </c>
      <c r="H92" s="51"/>
      <c r="I92" s="4" t="str">
        <f>IF(H92="","",H92*$B92)</f>
        <v/>
      </c>
      <c r="J92" s="17">
        <f>SUM(E92,G92,I92)</f>
        <v>0</v>
      </c>
      <c r="K92" s="70"/>
    </row>
    <row r="93" spans="1:12" x14ac:dyDescent="0.2">
      <c r="A93" s="43" t="s">
        <v>66</v>
      </c>
      <c r="B93" s="44"/>
      <c r="C93" s="42" t="s">
        <v>38</v>
      </c>
      <c r="D93" s="51"/>
      <c r="E93" s="52" t="str">
        <f>IF(D93="","",D93*$B93)</f>
        <v/>
      </c>
      <c r="F93" s="51"/>
      <c r="G93" s="52" t="str">
        <f t="shared" si="16"/>
        <v/>
      </c>
      <c r="H93" s="51"/>
      <c r="I93" s="4" t="str">
        <f>IF(H93="","",H93*$B93)</f>
        <v/>
      </c>
      <c r="J93" s="17">
        <f>SUM(E93,G93,I93)</f>
        <v>0</v>
      </c>
      <c r="K93" s="70"/>
    </row>
    <row r="94" spans="1:12" x14ac:dyDescent="0.2">
      <c r="A94" s="43" t="s">
        <v>67</v>
      </c>
      <c r="B94" s="44"/>
      <c r="C94" s="42" t="s">
        <v>38</v>
      </c>
      <c r="D94" s="51"/>
      <c r="E94" s="52" t="str">
        <f>IF(D94="","",D94*$B94)</f>
        <v/>
      </c>
      <c r="F94" s="51"/>
      <c r="G94" s="52" t="str">
        <f t="shared" si="16"/>
        <v/>
      </c>
      <c r="H94" s="51"/>
      <c r="I94" s="4" t="str">
        <f>IF(H94="","",H94*$B94)</f>
        <v/>
      </c>
      <c r="J94" s="17">
        <f>SUM(E94,G94,I94)</f>
        <v>0</v>
      </c>
      <c r="K94" s="70"/>
    </row>
    <row r="95" spans="1:12" x14ac:dyDescent="0.2">
      <c r="A95" s="16"/>
      <c r="B95" s="6"/>
      <c r="C95" s="3"/>
      <c r="D95" s="51"/>
      <c r="E95" s="52"/>
      <c r="F95" s="51"/>
      <c r="G95" s="52"/>
      <c r="H95" s="51"/>
      <c r="I95" s="4"/>
      <c r="J95" s="17"/>
      <c r="K95" s="68"/>
    </row>
    <row r="96" spans="1:12" s="9" customFormat="1" ht="13.5" thickBot="1" x14ac:dyDescent="0.25">
      <c r="A96" s="18" t="s">
        <v>14</v>
      </c>
      <c r="B96" s="19"/>
      <c r="C96" s="20"/>
      <c r="D96" s="53"/>
      <c r="E96" s="54">
        <f>SUM(E91:E95)</f>
        <v>0</v>
      </c>
      <c r="F96" s="53"/>
      <c r="G96" s="54">
        <f>SUM(G91:G95)</f>
        <v>0</v>
      </c>
      <c r="H96" s="53"/>
      <c r="I96" s="21">
        <f>SUM(I91:I95)</f>
        <v>0</v>
      </c>
      <c r="J96" s="22">
        <f>SUM(J91:J94)</f>
        <v>0</v>
      </c>
      <c r="K96" s="69"/>
    </row>
    <row r="97" spans="1:11" ht="13.5" thickBot="1" x14ac:dyDescent="0.25">
      <c r="B97" s="7"/>
      <c r="D97" s="55"/>
      <c r="E97" s="56"/>
      <c r="F97" s="55"/>
      <c r="G97" s="56"/>
      <c r="H97" s="55"/>
      <c r="I97" s="5"/>
      <c r="J97" s="10"/>
      <c r="K97" s="68"/>
    </row>
    <row r="98" spans="1:11" x14ac:dyDescent="0.2">
      <c r="A98" s="13" t="s">
        <v>37</v>
      </c>
      <c r="B98" s="23"/>
      <c r="C98" s="14"/>
      <c r="D98" s="57"/>
      <c r="E98" s="58"/>
      <c r="F98" s="57"/>
      <c r="G98" s="58"/>
      <c r="H98" s="57"/>
      <c r="I98" s="24"/>
      <c r="J98" s="25"/>
      <c r="K98" s="68"/>
    </row>
    <row r="99" spans="1:11" x14ac:dyDescent="0.2">
      <c r="A99" s="32" t="s">
        <v>15</v>
      </c>
      <c r="B99" s="6"/>
      <c r="C99" s="3" t="s">
        <v>39</v>
      </c>
      <c r="D99" s="51"/>
      <c r="E99" s="52">
        <f>E20</f>
        <v>0</v>
      </c>
      <c r="F99" s="51"/>
      <c r="G99" s="52">
        <f>G20</f>
        <v>0</v>
      </c>
      <c r="H99" s="51"/>
      <c r="I99" s="4">
        <f>I20</f>
        <v>0</v>
      </c>
      <c r="J99" s="17">
        <f>J20</f>
        <v>0</v>
      </c>
      <c r="K99" s="68"/>
    </row>
    <row r="100" spans="1:11" x14ac:dyDescent="0.2">
      <c r="A100" s="32" t="s">
        <v>16</v>
      </c>
      <c r="B100" s="6"/>
      <c r="C100" s="3" t="s">
        <v>39</v>
      </c>
      <c r="D100" s="51"/>
      <c r="E100" s="52">
        <f>E38</f>
        <v>0</v>
      </c>
      <c r="F100" s="51"/>
      <c r="G100" s="52">
        <f>G38</f>
        <v>0</v>
      </c>
      <c r="H100" s="51"/>
      <c r="I100" s="4">
        <f>I38</f>
        <v>0</v>
      </c>
      <c r="J100" s="17">
        <f>J38</f>
        <v>0</v>
      </c>
      <c r="K100" s="68"/>
    </row>
    <row r="101" spans="1:11" x14ac:dyDescent="0.2">
      <c r="A101" s="32" t="s">
        <v>20</v>
      </c>
      <c r="B101" s="6"/>
      <c r="C101" s="3" t="s">
        <v>39</v>
      </c>
      <c r="D101" s="51"/>
      <c r="E101" s="52">
        <f>E47</f>
        <v>0</v>
      </c>
      <c r="F101" s="51"/>
      <c r="G101" s="52">
        <f>G47</f>
        <v>0</v>
      </c>
      <c r="H101" s="51"/>
      <c r="I101" s="4">
        <f>I47</f>
        <v>0</v>
      </c>
      <c r="J101" s="17">
        <f>J47</f>
        <v>0</v>
      </c>
      <c r="K101" s="68"/>
    </row>
    <row r="102" spans="1:11" x14ac:dyDescent="0.2">
      <c r="A102" s="32" t="s">
        <v>22</v>
      </c>
      <c r="B102" s="6"/>
      <c r="C102" s="3" t="s">
        <v>39</v>
      </c>
      <c r="D102" s="51"/>
      <c r="E102" s="52">
        <f>E82</f>
        <v>0</v>
      </c>
      <c r="F102" s="51"/>
      <c r="G102" s="52">
        <f>G82</f>
        <v>0</v>
      </c>
      <c r="H102" s="51"/>
      <c r="I102" s="4">
        <f>I82</f>
        <v>0</v>
      </c>
      <c r="J102" s="17">
        <f>J82</f>
        <v>0</v>
      </c>
      <c r="K102" s="68"/>
    </row>
    <row r="103" spans="1:11" x14ac:dyDescent="0.2">
      <c r="A103" s="32" t="s">
        <v>34</v>
      </c>
      <c r="B103" s="6"/>
      <c r="C103" s="3" t="s">
        <v>39</v>
      </c>
      <c r="D103" s="51"/>
      <c r="E103" s="52">
        <f>E88</f>
        <v>0</v>
      </c>
      <c r="F103" s="51"/>
      <c r="G103" s="52">
        <f>G88</f>
        <v>0</v>
      </c>
      <c r="H103" s="51"/>
      <c r="I103" s="4">
        <f>I88</f>
        <v>0</v>
      </c>
      <c r="J103" s="17">
        <f>J88</f>
        <v>0</v>
      </c>
      <c r="K103" s="68"/>
    </row>
    <row r="104" spans="1:11" x14ac:dyDescent="0.2">
      <c r="A104" s="32" t="s">
        <v>65</v>
      </c>
      <c r="B104" s="6"/>
      <c r="C104" s="3" t="s">
        <v>39</v>
      </c>
      <c r="D104" s="51"/>
      <c r="E104" s="52">
        <f>E96</f>
        <v>0</v>
      </c>
      <c r="F104" s="51"/>
      <c r="G104" s="52">
        <f>G96</f>
        <v>0</v>
      </c>
      <c r="H104" s="51"/>
      <c r="I104" s="4">
        <f>I96</f>
        <v>0</v>
      </c>
      <c r="J104" s="17">
        <f>J96</f>
        <v>0</v>
      </c>
      <c r="K104" s="68"/>
    </row>
    <row r="105" spans="1:11" x14ac:dyDescent="0.2">
      <c r="A105" s="66" t="s">
        <v>89</v>
      </c>
      <c r="B105" s="6"/>
      <c r="C105" s="3" t="s">
        <v>39</v>
      </c>
      <c r="D105" s="51"/>
      <c r="E105" s="52">
        <f t="shared" ref="E105:E106" si="17">E97</f>
        <v>0</v>
      </c>
      <c r="F105" s="51"/>
      <c r="G105" s="52">
        <f t="shared" ref="G105:G106" si="18">G97</f>
        <v>0</v>
      </c>
      <c r="H105" s="51"/>
      <c r="I105" s="4">
        <f>H105*B105</f>
        <v>0</v>
      </c>
      <c r="J105" s="17">
        <f>SUM(E105,G105,I105)</f>
        <v>0</v>
      </c>
      <c r="K105" s="68"/>
    </row>
    <row r="106" spans="1:11" x14ac:dyDescent="0.2">
      <c r="A106" s="66" t="s">
        <v>90</v>
      </c>
      <c r="B106" s="6"/>
      <c r="C106" s="3" t="s">
        <v>39</v>
      </c>
      <c r="D106" s="51"/>
      <c r="E106" s="52">
        <f t="shared" si="17"/>
        <v>0</v>
      </c>
      <c r="F106" s="51"/>
      <c r="G106" s="52">
        <f t="shared" si="18"/>
        <v>0</v>
      </c>
      <c r="H106" s="51"/>
      <c r="I106" s="4">
        <f>H106*B106</f>
        <v>0</v>
      </c>
      <c r="J106" s="17">
        <f>SUM(E106,G106,I106)</f>
        <v>0</v>
      </c>
      <c r="K106" s="68"/>
    </row>
    <row r="107" spans="1:11" x14ac:dyDescent="0.2">
      <c r="A107" s="66" t="s">
        <v>79</v>
      </c>
      <c r="B107" s="81">
        <v>8.5999999999999993E-2</v>
      </c>
      <c r="C107" s="3" t="s">
        <v>78</v>
      </c>
      <c r="D107" s="51"/>
      <c r="E107" s="52"/>
      <c r="F107" s="67">
        <f>SUM(G99:G104)</f>
        <v>0</v>
      </c>
      <c r="G107" s="52">
        <f t="shared" ref="G107" si="19">IF(F107="","",F107*$B107)</f>
        <v>0</v>
      </c>
      <c r="H107" s="51"/>
      <c r="I107" s="4"/>
      <c r="J107" s="17">
        <f>E107+G107+I107</f>
        <v>0</v>
      </c>
      <c r="K107" s="68"/>
    </row>
    <row r="108" spans="1:11" x14ac:dyDescent="0.2">
      <c r="A108" s="26"/>
      <c r="B108" s="11"/>
      <c r="C108" s="12"/>
      <c r="D108" s="59"/>
      <c r="E108" s="60"/>
      <c r="F108" s="59"/>
      <c r="G108" s="60"/>
      <c r="H108" s="59"/>
      <c r="I108" s="8"/>
      <c r="J108" s="27"/>
      <c r="K108" s="68"/>
    </row>
    <row r="109" spans="1:11" ht="15.75" thickBot="1" x14ac:dyDescent="0.3">
      <c r="A109" s="28" t="s">
        <v>45</v>
      </c>
      <c r="B109" s="29"/>
      <c r="C109" s="29"/>
      <c r="D109" s="61"/>
      <c r="E109" s="62">
        <f>SUM(E99:E108)</f>
        <v>0</v>
      </c>
      <c r="F109" s="63"/>
      <c r="G109" s="62">
        <f>SUM(G99:G108)</f>
        <v>0</v>
      </c>
      <c r="H109" s="63"/>
      <c r="I109" s="30">
        <f>SUM(I99:I108)</f>
        <v>0</v>
      </c>
      <c r="J109" s="31">
        <f>SUM(J99:J108)</f>
        <v>0</v>
      </c>
      <c r="K109" s="68"/>
    </row>
    <row r="110" spans="1:11" x14ac:dyDescent="0.2">
      <c r="H110" s="48" t="s">
        <v>77</v>
      </c>
      <c r="I110" s="65">
        <f>E109+G109+I109</f>
        <v>0</v>
      </c>
      <c r="J110" s="9" t="str">
        <f>IF(J109=I110, "Good", "Problem")</f>
        <v>Good</v>
      </c>
    </row>
  </sheetData>
  <sheetProtection selectLockedCells="1" selectUn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2" manualBreakCount="2">
    <brk id="47" max="16383" man="1"/>
    <brk id="8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GCs from NTP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Peltz, Jonathon E.</cp:lastModifiedBy>
  <cp:lastPrinted>2017-01-06T02:36:33Z</cp:lastPrinted>
  <dcterms:created xsi:type="dcterms:W3CDTF">2007-12-11T02:18:55Z</dcterms:created>
  <dcterms:modified xsi:type="dcterms:W3CDTF">2018-01-09T04:43:53Z</dcterms:modified>
</cp:coreProperties>
</file>