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andat\Box Sync\ASC Competition - PM\ASC 2020 - SoundWave Studios\03 - Turnover to Students (Binder &amp; USB Material)\04 - SOV\"/>
    </mc:Choice>
  </mc:AlternateContent>
  <xr:revisionPtr revIDLastSave="0" documentId="13_ncr:1_{05DD3F47-13F1-4CF5-A007-2E36374E9D88}" xr6:coauthVersionLast="41" xr6:coauthVersionMax="41" xr10:uidLastSave="{00000000-0000-0000-0000-000000000000}"/>
  <bookViews>
    <workbookView xWindow="-120" yWindow="-120" windowWidth="29040" windowHeight="15990" activeTab="1" xr2:uid="{00000000-000D-0000-FFFF-FFFF00000000}"/>
  </bookViews>
  <sheets>
    <sheet name="Drywall Estimate" sheetId="4" r:id="rId1"/>
    <sheet name="Unit Cost" sheetId="3" r:id="rId2"/>
  </sheets>
  <definedNames>
    <definedName name="_xlnm.Print_Area" localSheetId="0">'Drywall Estimate'!$A$1:$L$35</definedName>
  </definedNames>
  <calcPr calcId="191029" iterate="1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6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7" i="3"/>
  <c r="F48" i="3"/>
  <c r="F49" i="3"/>
  <c r="F7" i="3"/>
  <c r="F8" i="3"/>
  <c r="F9" i="3"/>
  <c r="F10" i="3"/>
  <c r="F11" i="3"/>
  <c r="F6" i="3"/>
  <c r="I34" i="4"/>
</calcChain>
</file>

<file path=xl/sharedStrings.xml><?xml version="1.0" encoding="utf-8"?>
<sst xmlns="http://schemas.openxmlformats.org/spreadsheetml/2006/main" count="191" uniqueCount="84">
  <si>
    <t>ITEM #</t>
  </si>
  <si>
    <t>TYPE</t>
  </si>
  <si>
    <r>
      <t xml:space="preserve">Description
</t>
    </r>
    <r>
      <rPr>
        <b/>
        <sz val="10"/>
        <color theme="1"/>
        <rFont val="Calibri"/>
        <family val="2"/>
        <scheme val="minor"/>
      </rPr>
      <t>(Height, Width, Depth)</t>
    </r>
  </si>
  <si>
    <t>QUANTITY</t>
  </si>
  <si>
    <t>UOM</t>
  </si>
  <si>
    <t>UNIT PRICE</t>
  </si>
  <si>
    <t>SF</t>
  </si>
  <si>
    <t>UNIT COST SPREADSHEET</t>
  </si>
  <si>
    <t>DESCRIPTION</t>
  </si>
  <si>
    <t>LF</t>
  </si>
  <si>
    <t>Note: all costs are inclusive of labor, material, and equipment.</t>
  </si>
  <si>
    <t>SPW DRYWALL ESTIMATE</t>
  </si>
  <si>
    <t>TOTAL SPW DRYWALL COST</t>
  </si>
  <si>
    <t xml:space="preserve">SF </t>
  </si>
  <si>
    <t xml:space="preserve">Gypsum Ceilings </t>
  </si>
  <si>
    <t>Soffits</t>
  </si>
  <si>
    <t>Wall Types</t>
  </si>
  <si>
    <t xml:space="preserve">Gyp Ceilings </t>
  </si>
  <si>
    <t>-</t>
  </si>
  <si>
    <t xml:space="preserve">Soffits </t>
  </si>
  <si>
    <t xml:space="preserve">Insulation </t>
  </si>
  <si>
    <t xml:space="preserve">Project Manager </t>
  </si>
  <si>
    <t>Project Engineer</t>
  </si>
  <si>
    <t xml:space="preserve">BIM Engineer </t>
  </si>
  <si>
    <t xml:space="preserve">** Insert and delete rows as necessary for your estimate </t>
  </si>
  <si>
    <t xml:space="preserve">Conex Box </t>
  </si>
  <si>
    <t xml:space="preserve">Scissor Lift </t>
  </si>
  <si>
    <t>HR</t>
  </si>
  <si>
    <t>MO</t>
  </si>
  <si>
    <t>Onsite Office Trailer 12'x60'</t>
  </si>
  <si>
    <t xml:space="preserve">Level 5 Finish </t>
  </si>
  <si>
    <t>Allowances &amp; Cost to Completes</t>
  </si>
  <si>
    <t>SoundWave Studios</t>
  </si>
  <si>
    <t>Wall Type A3</t>
  </si>
  <si>
    <t>Wall Type A6</t>
  </si>
  <si>
    <t>Wall Type A8</t>
  </si>
  <si>
    <t>Wall Type B3</t>
  </si>
  <si>
    <t>Wall Type B6</t>
  </si>
  <si>
    <t>Wall Type B8</t>
  </si>
  <si>
    <t>Wall Type C3</t>
  </si>
  <si>
    <t>Wall Type C6</t>
  </si>
  <si>
    <t>Wall Type C8</t>
  </si>
  <si>
    <t>Wall Type E2</t>
  </si>
  <si>
    <t>Wall Type E3</t>
  </si>
  <si>
    <t>Wall Type E6</t>
  </si>
  <si>
    <t>Wall Type D1</t>
  </si>
  <si>
    <t>Wall Type F2</t>
  </si>
  <si>
    <t>Wall Type F3</t>
  </si>
  <si>
    <t>Wall Type F6</t>
  </si>
  <si>
    <t xml:space="preserve">Wall Type H </t>
  </si>
  <si>
    <t xml:space="preserve">Rolling Scaffold </t>
  </si>
  <si>
    <t xml:space="preserve">G2 Header </t>
  </si>
  <si>
    <t>G3 Header</t>
  </si>
  <si>
    <t>G6 Header</t>
  </si>
  <si>
    <t>GG2 Header</t>
  </si>
  <si>
    <t>GG3 Header</t>
  </si>
  <si>
    <t>GG6 Header</t>
  </si>
  <si>
    <t xml:space="preserve">Sound Wall Type A </t>
  </si>
  <si>
    <t>Sound Wall Type B</t>
  </si>
  <si>
    <t xml:space="preserve">Sound Wall Type C </t>
  </si>
  <si>
    <t xml:space="preserve">Sound Wall Type D </t>
  </si>
  <si>
    <t xml:space="preserve">Sound Wall Type E </t>
  </si>
  <si>
    <t xml:space="preserve">Sound Wall Type F </t>
  </si>
  <si>
    <t xml:space="preserve">Sound Wall Type G </t>
  </si>
  <si>
    <t>Sound Wall Type H</t>
  </si>
  <si>
    <t>Sound Wall Type I</t>
  </si>
  <si>
    <t>Sound Wall Type J</t>
  </si>
  <si>
    <t>Sound Wall Type K</t>
  </si>
  <si>
    <t>Sound Wall Type N</t>
  </si>
  <si>
    <t xml:space="preserve">MATERIAL UNIT COST </t>
  </si>
  <si>
    <t xml:space="preserve">LABOR UNIT COST </t>
  </si>
  <si>
    <t>EQUIPMENT UNIT COST</t>
  </si>
  <si>
    <t>TOTAL</t>
  </si>
  <si>
    <t xml:space="preserve">Overhead Supervision &amp; Equipment </t>
  </si>
  <si>
    <t xml:space="preserve">Drywaller/Taper </t>
  </si>
  <si>
    <t>Wall Type L3</t>
  </si>
  <si>
    <t>Wall Type L6</t>
  </si>
  <si>
    <t>Wall Type M3</t>
  </si>
  <si>
    <t>Wall Type M6</t>
  </si>
  <si>
    <t xml:space="preserve">MATERIAL </t>
  </si>
  <si>
    <t xml:space="preserve">LABOR </t>
  </si>
  <si>
    <t xml:space="preserve">TOTAL </t>
  </si>
  <si>
    <t>UNIT COST</t>
  </si>
  <si>
    <t xml:space="preserve">Vertical Soffit Drop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</si>
</sst>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/>
    <xf numFmtId="44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Fill="1"/>
    <xf numFmtId="44" fontId="4" fillId="0" borderId="2" xfId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4" xfId="0" applyFont="1" applyFill="1" applyBorder="1"/>
    <xf numFmtId="44" fontId="4" fillId="2" borderId="4" xfId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/>
    <xf numFmtId="44" fontId="0" fillId="0" borderId="4" xfId="1" applyFont="1" applyBorder="1" applyAlignment="1">
      <alignment horizontal="center" vertical="center"/>
    </xf>
    <xf numFmtId="0" fontId="0" fillId="0" borderId="5" xfId="0" applyBorder="1"/>
    <xf numFmtId="44" fontId="0" fillId="0" borderId="5" xfId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 wrapText="1"/>
    </xf>
    <xf numFmtId="0" fontId="4" fillId="2" borderId="4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quotePrefix="1" applyFill="1" applyBorder="1" applyAlignment="1">
      <alignment horizontal="center" vertical="center"/>
    </xf>
    <xf numFmtId="0" fontId="0" fillId="0" borderId="5" xfId="0" applyFill="1" applyBorder="1"/>
    <xf numFmtId="44" fontId="0" fillId="0" borderId="5" xfId="1" applyFont="1" applyFill="1" applyBorder="1" applyAlignment="1">
      <alignment horizontal="center" vertical="center"/>
    </xf>
    <xf numFmtId="0" fontId="0" fillId="0" borderId="4" xfId="0" applyFill="1" applyBorder="1"/>
    <xf numFmtId="44" fontId="0" fillId="0" borderId="4" xfId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44" fontId="4" fillId="0" borderId="0" xfId="1" applyFont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4" fontId="0" fillId="0" borderId="0" xfId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4" fontId="4" fillId="0" borderId="0" xfId="1" applyFont="1" applyFill="1" applyAlignment="1">
      <alignment horizontal="center" vertical="center" wrapText="1"/>
    </xf>
    <xf numFmtId="0" fontId="0" fillId="0" borderId="0" xfId="0" applyBorder="1"/>
    <xf numFmtId="0" fontId="4" fillId="2" borderId="8" xfId="0" applyFont="1" applyFill="1" applyBorder="1" applyAlignment="1">
      <alignment horizontal="center" vertical="center"/>
    </xf>
    <xf numFmtId="44" fontId="4" fillId="2" borderId="9" xfId="1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44" fontId="0" fillId="0" borderId="0" xfId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/>
    <xf numFmtId="0" fontId="4" fillId="0" borderId="6" xfId="0" applyFont="1" applyBorder="1" applyAlignment="1">
      <alignment horizontal="center" vertical="center"/>
    </xf>
    <xf numFmtId="44" fontId="4" fillId="0" borderId="6" xfId="1" applyFont="1" applyBorder="1" applyAlignment="1">
      <alignment horizontal="center" vertical="center"/>
    </xf>
    <xf numFmtId="44" fontId="4" fillId="0" borderId="14" xfId="1" applyFont="1" applyBorder="1" applyAlignment="1">
      <alignment horizontal="center" vertical="center"/>
    </xf>
    <xf numFmtId="44" fontId="0" fillId="4" borderId="9" xfId="1" applyFont="1" applyFill="1" applyBorder="1" applyAlignment="1">
      <alignment horizontal="center" vertical="center"/>
    </xf>
    <xf numFmtId="44" fontId="0" fillId="4" borderId="10" xfId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9"/>
  <sheetViews>
    <sheetView view="pageBreakPreview" zoomScaleNormal="93" zoomScaleSheetLayoutView="100" workbookViewId="0">
      <selection activeCell="B23" sqref="B23"/>
    </sheetView>
  </sheetViews>
  <sheetFormatPr defaultRowHeight="15" x14ac:dyDescent="0.25"/>
  <cols>
    <col min="1" max="1" width="8.85546875" style="8"/>
    <col min="2" max="2" width="36.42578125" customWidth="1"/>
    <col min="3" max="3" width="20" style="8" customWidth="1"/>
    <col min="4" max="4" width="11" style="8" customWidth="1"/>
    <col min="5" max="5" width="11.7109375" style="7" customWidth="1"/>
    <col min="6" max="6" width="11" style="8" customWidth="1"/>
    <col min="7" max="7" width="11.7109375" style="7" customWidth="1"/>
    <col min="8" max="8" width="15" style="8" customWidth="1"/>
    <col min="9" max="9" width="15.85546875" style="8" customWidth="1"/>
  </cols>
  <sheetData>
    <row r="1" spans="1:11" ht="23.25" x14ac:dyDescent="0.25">
      <c r="A1" s="59" t="s">
        <v>32</v>
      </c>
      <c r="B1" s="60"/>
      <c r="C1" s="60"/>
      <c r="D1" s="60"/>
      <c r="E1" s="60"/>
      <c r="F1" s="60"/>
      <c r="G1" s="60"/>
      <c r="H1" s="60"/>
      <c r="I1" s="61"/>
    </row>
    <row r="2" spans="1:11" ht="18.75" x14ac:dyDescent="0.25">
      <c r="A2" s="62" t="s">
        <v>11</v>
      </c>
      <c r="B2" s="63"/>
      <c r="C2" s="63"/>
      <c r="D2" s="63"/>
      <c r="E2" s="63"/>
      <c r="F2" s="63"/>
      <c r="G2" s="63"/>
      <c r="H2" s="63"/>
      <c r="I2" s="64"/>
    </row>
    <row r="3" spans="1:11" ht="15.75" thickBot="1" x14ac:dyDescent="0.3">
      <c r="A3" s="47"/>
      <c r="B3" s="58" t="s">
        <v>24</v>
      </c>
      <c r="C3" s="58"/>
      <c r="D3" s="58"/>
      <c r="E3" s="58"/>
      <c r="F3" s="58"/>
      <c r="G3" s="58"/>
      <c r="H3" s="48"/>
      <c r="I3" s="50"/>
    </row>
    <row r="4" spans="1:11" ht="29.25" thickBot="1" x14ac:dyDescent="0.3">
      <c r="A4" s="1" t="s">
        <v>0</v>
      </c>
      <c r="B4" s="2" t="s">
        <v>1</v>
      </c>
      <c r="C4" s="3" t="s">
        <v>2</v>
      </c>
      <c r="D4" s="24" t="s">
        <v>3</v>
      </c>
      <c r="E4" s="4" t="s">
        <v>4</v>
      </c>
      <c r="F4" s="24" t="s">
        <v>3</v>
      </c>
      <c r="G4" s="4" t="s">
        <v>4</v>
      </c>
      <c r="H4" s="11" t="s">
        <v>82</v>
      </c>
      <c r="I4" s="11" t="s">
        <v>72</v>
      </c>
      <c r="J4" s="41"/>
    </row>
    <row r="5" spans="1:11" ht="15.75" x14ac:dyDescent="0.25">
      <c r="A5" s="42">
        <v>1</v>
      </c>
      <c r="B5" s="13" t="s">
        <v>16</v>
      </c>
      <c r="C5" s="14"/>
      <c r="D5" s="14"/>
      <c r="E5" s="12" t="s">
        <v>9</v>
      </c>
      <c r="F5" s="12"/>
      <c r="G5" s="12" t="s">
        <v>13</v>
      </c>
      <c r="H5" s="15"/>
      <c r="I5" s="43"/>
    </row>
    <row r="6" spans="1:11" x14ac:dyDescent="0.25">
      <c r="A6" s="44">
        <v>1.1000000000000001</v>
      </c>
      <c r="B6" s="17"/>
      <c r="C6" s="17"/>
      <c r="D6" s="25"/>
      <c r="E6" s="16" t="s">
        <v>9</v>
      </c>
      <c r="F6" s="25"/>
      <c r="G6" s="16" t="s">
        <v>6</v>
      </c>
      <c r="H6" s="18"/>
      <c r="I6" s="56"/>
    </row>
    <row r="7" spans="1:11" x14ac:dyDescent="0.25">
      <c r="A7" s="44">
        <v>1.2</v>
      </c>
      <c r="B7" s="17"/>
      <c r="C7" s="17"/>
      <c r="D7" s="25"/>
      <c r="E7" s="16" t="s">
        <v>9</v>
      </c>
      <c r="F7" s="25"/>
      <c r="G7" s="16" t="s">
        <v>6</v>
      </c>
      <c r="H7" s="18"/>
      <c r="I7" s="56"/>
    </row>
    <row r="8" spans="1:11" x14ac:dyDescent="0.25">
      <c r="A8" s="44">
        <v>1.3</v>
      </c>
      <c r="B8" s="17"/>
      <c r="C8" s="17"/>
      <c r="D8" s="25"/>
      <c r="E8" s="16" t="s">
        <v>9</v>
      </c>
      <c r="F8" s="25"/>
      <c r="G8" s="16" t="s">
        <v>6</v>
      </c>
      <c r="H8" s="18"/>
      <c r="I8" s="56"/>
    </row>
    <row r="9" spans="1:11" x14ac:dyDescent="0.25">
      <c r="A9" s="44">
        <v>1.4</v>
      </c>
      <c r="B9" s="17"/>
      <c r="C9" s="17"/>
      <c r="D9" s="25"/>
      <c r="E9" s="16" t="s">
        <v>9</v>
      </c>
      <c r="F9" s="25"/>
      <c r="G9" s="16" t="s">
        <v>6</v>
      </c>
      <c r="H9" s="18"/>
      <c r="I9" s="56"/>
    </row>
    <row r="10" spans="1:11" x14ac:dyDescent="0.25">
      <c r="A10" s="44">
        <v>1.5</v>
      </c>
      <c r="B10" s="17"/>
      <c r="C10" s="17"/>
      <c r="D10" s="25"/>
      <c r="E10" s="16" t="s">
        <v>9</v>
      </c>
      <c r="F10" s="25"/>
      <c r="G10" s="16" t="s">
        <v>6</v>
      </c>
      <c r="H10" s="18"/>
      <c r="I10" s="56"/>
    </row>
    <row r="11" spans="1:11" x14ac:dyDescent="0.25">
      <c r="A11" s="44">
        <v>1.6</v>
      </c>
      <c r="B11" s="19"/>
      <c r="C11" s="19"/>
      <c r="D11" s="26"/>
      <c r="E11" s="16" t="s">
        <v>9</v>
      </c>
      <c r="F11" s="26"/>
      <c r="G11" s="16" t="s">
        <v>6</v>
      </c>
      <c r="H11" s="20"/>
      <c r="I11" s="57"/>
    </row>
    <row r="12" spans="1:11" x14ac:dyDescent="0.25">
      <c r="A12" s="44">
        <v>1.7</v>
      </c>
      <c r="B12" s="19"/>
      <c r="C12" s="19"/>
      <c r="D12" s="26"/>
      <c r="E12" s="16" t="s">
        <v>9</v>
      </c>
      <c r="F12" s="26"/>
      <c r="G12" s="16" t="s">
        <v>6</v>
      </c>
      <c r="H12" s="20"/>
      <c r="I12" s="57"/>
    </row>
    <row r="13" spans="1:11" x14ac:dyDescent="0.25">
      <c r="A13" s="44">
        <v>1.8</v>
      </c>
      <c r="B13" s="19"/>
      <c r="C13" s="19"/>
      <c r="D13" s="26"/>
      <c r="E13" s="16" t="s">
        <v>9</v>
      </c>
      <c r="F13" s="26"/>
      <c r="G13" s="16" t="s">
        <v>6</v>
      </c>
      <c r="H13" s="20"/>
      <c r="I13" s="57"/>
      <c r="K13" s="8"/>
    </row>
    <row r="14" spans="1:11" x14ac:dyDescent="0.25">
      <c r="A14" s="44">
        <v>1.9</v>
      </c>
      <c r="B14" s="19"/>
      <c r="C14" s="19"/>
      <c r="D14" s="26"/>
      <c r="E14" s="16" t="s">
        <v>9</v>
      </c>
      <c r="F14" s="26"/>
      <c r="G14" s="16" t="s">
        <v>6</v>
      </c>
      <c r="H14" s="20"/>
      <c r="I14" s="57"/>
      <c r="K14" s="8"/>
    </row>
    <row r="15" spans="1:11" ht="15.75" x14ac:dyDescent="0.25">
      <c r="A15" s="42">
        <v>2</v>
      </c>
      <c r="B15" s="13" t="s">
        <v>17</v>
      </c>
      <c r="C15" s="14"/>
      <c r="D15" s="14"/>
      <c r="E15" s="12"/>
      <c r="F15" s="12"/>
      <c r="G15" s="12"/>
      <c r="H15" s="15"/>
      <c r="I15" s="43"/>
    </row>
    <row r="16" spans="1:11" x14ac:dyDescent="0.25">
      <c r="A16" s="45">
        <v>2.1</v>
      </c>
      <c r="B16" s="19"/>
      <c r="C16" s="19"/>
      <c r="D16" s="27" t="s">
        <v>18</v>
      </c>
      <c r="E16" s="16" t="s">
        <v>9</v>
      </c>
      <c r="F16" s="26"/>
      <c r="G16" s="16" t="s">
        <v>6</v>
      </c>
      <c r="H16" s="20"/>
      <c r="I16" s="57"/>
    </row>
    <row r="17" spans="1:9" ht="15.75" x14ac:dyDescent="0.25">
      <c r="A17" s="42">
        <v>3</v>
      </c>
      <c r="B17" s="13" t="s">
        <v>19</v>
      </c>
      <c r="C17" s="14"/>
      <c r="D17" s="14"/>
      <c r="E17" s="12"/>
      <c r="F17" s="12"/>
      <c r="G17" s="12"/>
      <c r="H17" s="15"/>
      <c r="I17" s="43"/>
    </row>
    <row r="18" spans="1:9" x14ac:dyDescent="0.25">
      <c r="A18" s="45">
        <v>3.1</v>
      </c>
      <c r="B18" s="19"/>
      <c r="C18" s="19"/>
      <c r="D18" s="26"/>
      <c r="E18" s="16" t="s">
        <v>9</v>
      </c>
      <c r="F18" s="26"/>
      <c r="G18" s="16" t="s">
        <v>9</v>
      </c>
      <c r="H18" s="20"/>
      <c r="I18" s="57"/>
    </row>
    <row r="19" spans="1:9" x14ac:dyDescent="0.25">
      <c r="A19" s="45">
        <v>3.2</v>
      </c>
      <c r="B19" s="19"/>
      <c r="C19" s="19"/>
      <c r="D19" s="26"/>
      <c r="E19" s="16" t="s">
        <v>9</v>
      </c>
      <c r="F19" s="26"/>
      <c r="G19" s="16" t="s">
        <v>9</v>
      </c>
      <c r="H19" s="20"/>
      <c r="I19" s="57"/>
    </row>
    <row r="20" spans="1:9" x14ac:dyDescent="0.25">
      <c r="A20" s="45">
        <v>3.3</v>
      </c>
      <c r="B20" s="17"/>
      <c r="C20" s="17"/>
      <c r="D20" s="25"/>
      <c r="E20" s="16" t="s">
        <v>9</v>
      </c>
      <c r="F20" s="25"/>
      <c r="G20" s="16" t="s">
        <v>9</v>
      </c>
      <c r="H20" s="18"/>
      <c r="I20" s="56"/>
    </row>
    <row r="21" spans="1:9" ht="15.75" x14ac:dyDescent="0.25">
      <c r="A21" s="42">
        <v>4</v>
      </c>
      <c r="B21" s="13" t="s">
        <v>73</v>
      </c>
      <c r="C21" s="14"/>
      <c r="D21" s="14"/>
      <c r="E21" s="12"/>
      <c r="F21" s="12"/>
      <c r="G21" s="12"/>
      <c r="H21" s="15"/>
      <c r="I21" s="43"/>
    </row>
    <row r="22" spans="1:9" x14ac:dyDescent="0.25">
      <c r="A22" s="46">
        <v>4.0999999999999996</v>
      </c>
      <c r="B22" s="28"/>
      <c r="C22" s="28"/>
      <c r="D22" s="26"/>
      <c r="E22" s="25" t="s">
        <v>9</v>
      </c>
      <c r="F22" s="26"/>
      <c r="G22" s="25" t="s">
        <v>9</v>
      </c>
      <c r="H22" s="29"/>
      <c r="I22" s="57"/>
    </row>
    <row r="23" spans="1:9" x14ac:dyDescent="0.25">
      <c r="A23" s="46">
        <v>4.2</v>
      </c>
      <c r="B23" s="28"/>
      <c r="C23" s="28"/>
      <c r="D23" s="26"/>
      <c r="E23" s="25" t="s">
        <v>9</v>
      </c>
      <c r="F23" s="26"/>
      <c r="G23" s="25" t="s">
        <v>9</v>
      </c>
      <c r="H23" s="29"/>
      <c r="I23" s="57"/>
    </row>
    <row r="24" spans="1:9" x14ac:dyDescent="0.25">
      <c r="A24" s="46">
        <v>4.3</v>
      </c>
      <c r="B24" s="30"/>
      <c r="C24" s="30"/>
      <c r="D24" s="25"/>
      <c r="E24" s="25" t="s">
        <v>9</v>
      </c>
      <c r="F24" s="25"/>
      <c r="G24" s="25" t="s">
        <v>9</v>
      </c>
      <c r="H24" s="31"/>
      <c r="I24" s="56"/>
    </row>
    <row r="25" spans="1:9" x14ac:dyDescent="0.25">
      <c r="A25" s="46">
        <v>4.4000000000000004</v>
      </c>
      <c r="B25" s="30"/>
      <c r="C25" s="30"/>
      <c r="D25" s="25"/>
      <c r="E25" s="25" t="s">
        <v>9</v>
      </c>
      <c r="F25" s="25"/>
      <c r="G25" s="25" t="s">
        <v>9</v>
      </c>
      <c r="H25" s="31"/>
      <c r="I25" s="56"/>
    </row>
    <row r="26" spans="1:9" x14ac:dyDescent="0.25">
      <c r="A26" s="46">
        <v>4.5</v>
      </c>
      <c r="B26" s="30"/>
      <c r="C26" s="30"/>
      <c r="D26" s="25"/>
      <c r="E26" s="25" t="s">
        <v>9</v>
      </c>
      <c r="F26" s="25"/>
      <c r="G26" s="25" t="s">
        <v>9</v>
      </c>
      <c r="H26" s="31"/>
      <c r="I26" s="56"/>
    </row>
    <row r="27" spans="1:9" ht="15.75" x14ac:dyDescent="0.25">
      <c r="A27" s="42">
        <v>5</v>
      </c>
      <c r="B27" s="23" t="s">
        <v>31</v>
      </c>
      <c r="C27" s="14"/>
      <c r="D27" s="14"/>
      <c r="E27" s="12"/>
      <c r="F27" s="12"/>
      <c r="G27" s="12"/>
      <c r="H27" s="15"/>
      <c r="I27" s="43"/>
    </row>
    <row r="28" spans="1:9" x14ac:dyDescent="0.25">
      <c r="A28" s="46">
        <v>5.0999999999999996</v>
      </c>
      <c r="B28" s="28"/>
      <c r="C28" s="28"/>
      <c r="D28" s="26"/>
      <c r="E28" s="25" t="s">
        <v>9</v>
      </c>
      <c r="F28" s="26"/>
      <c r="G28" s="25" t="s">
        <v>9</v>
      </c>
      <c r="H28" s="29"/>
      <c r="I28" s="57"/>
    </row>
    <row r="29" spans="1:9" x14ac:dyDescent="0.25">
      <c r="A29" s="46">
        <v>5.2</v>
      </c>
      <c r="B29" s="28"/>
      <c r="C29" s="28"/>
      <c r="D29" s="26"/>
      <c r="E29" s="25" t="s">
        <v>9</v>
      </c>
      <c r="F29" s="26"/>
      <c r="G29" s="25" t="s">
        <v>9</v>
      </c>
      <c r="H29" s="29"/>
      <c r="I29" s="57"/>
    </row>
    <row r="30" spans="1:9" x14ac:dyDescent="0.25">
      <c r="A30" s="46">
        <v>5.3</v>
      </c>
      <c r="B30" s="30"/>
      <c r="C30" s="30"/>
      <c r="D30" s="25"/>
      <c r="E30" s="25" t="s">
        <v>9</v>
      </c>
      <c r="F30" s="25"/>
      <c r="G30" s="25" t="s">
        <v>9</v>
      </c>
      <c r="H30" s="31"/>
      <c r="I30" s="56"/>
    </row>
    <row r="31" spans="1:9" x14ac:dyDescent="0.25">
      <c r="A31" s="46">
        <v>5.4</v>
      </c>
      <c r="B31" s="30"/>
      <c r="C31" s="30"/>
      <c r="D31" s="25"/>
      <c r="E31" s="25" t="s">
        <v>9</v>
      </c>
      <c r="F31" s="25"/>
      <c r="G31" s="25" t="s">
        <v>9</v>
      </c>
      <c r="H31" s="31"/>
      <c r="I31" s="56"/>
    </row>
    <row r="32" spans="1:9" x14ac:dyDescent="0.25">
      <c r="A32" s="46">
        <v>5.5</v>
      </c>
      <c r="B32" s="30"/>
      <c r="C32" s="30"/>
      <c r="D32" s="25"/>
      <c r="E32" s="25" t="s">
        <v>9</v>
      </c>
      <c r="F32" s="25"/>
      <c r="G32" s="25" t="s">
        <v>9</v>
      </c>
      <c r="H32" s="31"/>
      <c r="I32" s="56"/>
    </row>
    <row r="33" spans="1:11" x14ac:dyDescent="0.25">
      <c r="A33" s="47"/>
      <c r="B33" s="41"/>
      <c r="C33" s="48"/>
      <c r="D33" s="48"/>
      <c r="E33" s="49"/>
      <c r="F33" s="48"/>
      <c r="G33" s="49"/>
      <c r="H33" s="48"/>
      <c r="I33" s="50"/>
    </row>
    <row r="34" spans="1:11" s="6" customFormat="1" ht="16.5" thickBot="1" x14ac:dyDescent="0.3">
      <c r="A34" s="51"/>
      <c r="B34" s="52" t="s">
        <v>12</v>
      </c>
      <c r="C34" s="52"/>
      <c r="D34" s="53"/>
      <c r="E34" s="53"/>
      <c r="F34" s="53"/>
      <c r="G34" s="53"/>
      <c r="H34" s="54"/>
      <c r="I34" s="55">
        <f>SUM(I5:I32)</f>
        <v>0</v>
      </c>
    </row>
    <row r="35" spans="1:11" x14ac:dyDescent="0.25">
      <c r="J35" s="21"/>
      <c r="K35" s="22"/>
    </row>
    <row r="36" spans="1:11" x14ac:dyDescent="0.25">
      <c r="J36" s="21"/>
      <c r="K36" s="22"/>
    </row>
    <row r="37" spans="1:11" x14ac:dyDescent="0.25">
      <c r="J37" s="21"/>
      <c r="K37" s="22"/>
    </row>
    <row r="69" spans="10:10" x14ac:dyDescent="0.25">
      <c r="J69">
        <v>17.13</v>
      </c>
    </row>
  </sheetData>
  <mergeCells count="3">
    <mergeCell ref="B3:G3"/>
    <mergeCell ref="A1:I1"/>
    <mergeCell ref="A2:I2"/>
  </mergeCells>
  <pageMargins left="0.7" right="0.7" top="0.75" bottom="0.75" header="0.3" footer="0.3"/>
  <pageSetup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3"/>
  <sheetViews>
    <sheetView tabSelected="1" view="pageBreakPreview" topLeftCell="A22" zoomScale="110" zoomScaleNormal="100" zoomScaleSheetLayoutView="110" workbookViewId="0">
      <selection activeCell="B47" sqref="B47"/>
    </sheetView>
  </sheetViews>
  <sheetFormatPr defaultRowHeight="15" x14ac:dyDescent="0.25"/>
  <cols>
    <col min="1" max="1" width="7.28515625" customWidth="1"/>
    <col min="2" max="2" width="34.85546875" customWidth="1"/>
    <col min="4" max="6" width="12.7109375" customWidth="1"/>
    <col min="10" max="10" width="30.140625" customWidth="1"/>
    <col min="11" max="11" width="11.140625" customWidth="1"/>
    <col min="12" max="12" width="14.140625" customWidth="1"/>
  </cols>
  <sheetData>
    <row r="1" spans="1:14" ht="23.25" x14ac:dyDescent="0.25">
      <c r="A1" s="67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4" ht="23.25" x14ac:dyDescent="0.25">
      <c r="A2" s="67" t="s">
        <v>7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4" ht="18.600000000000001" customHeight="1" x14ac:dyDescent="0.25">
      <c r="A3" s="69"/>
      <c r="B3" s="69"/>
      <c r="C3" s="69"/>
      <c r="D3" s="69"/>
      <c r="E3" s="33"/>
      <c r="F3" s="33"/>
      <c r="G3" s="9"/>
      <c r="H3" s="9"/>
      <c r="I3" s="9"/>
      <c r="J3" s="9"/>
    </row>
    <row r="4" spans="1:14" ht="18.600000000000001" customHeight="1" x14ac:dyDescent="0.25">
      <c r="A4" s="66" t="s">
        <v>69</v>
      </c>
      <c r="B4" s="66"/>
      <c r="C4" s="66"/>
      <c r="D4" s="66"/>
      <c r="E4" s="34"/>
      <c r="F4" s="34"/>
      <c r="G4" s="9"/>
      <c r="H4" s="9"/>
      <c r="I4" s="66" t="s">
        <v>70</v>
      </c>
      <c r="J4" s="66"/>
      <c r="K4" s="66"/>
      <c r="L4" s="66"/>
      <c r="M4" s="9"/>
      <c r="N4" s="9"/>
    </row>
    <row r="5" spans="1:14" ht="15.75" x14ac:dyDescent="0.25">
      <c r="A5" s="5" t="s">
        <v>0</v>
      </c>
      <c r="B5" s="5" t="s">
        <v>8</v>
      </c>
      <c r="C5" s="5" t="s">
        <v>4</v>
      </c>
      <c r="D5" s="36" t="s">
        <v>79</v>
      </c>
      <c r="E5" s="36" t="s">
        <v>80</v>
      </c>
      <c r="F5" s="36" t="s">
        <v>81</v>
      </c>
      <c r="I5" s="32" t="s">
        <v>0</v>
      </c>
      <c r="J5" s="32" t="s">
        <v>8</v>
      </c>
      <c r="K5" s="32" t="s">
        <v>4</v>
      </c>
      <c r="L5" s="36" t="s">
        <v>5</v>
      </c>
    </row>
    <row r="6" spans="1:14" x14ac:dyDescent="0.25">
      <c r="A6" s="8">
        <v>1</v>
      </c>
      <c r="B6" t="s">
        <v>33</v>
      </c>
      <c r="C6" s="8" t="s">
        <v>6</v>
      </c>
      <c r="D6" s="7">
        <v>6.75</v>
      </c>
      <c r="E6" s="7">
        <v>9</v>
      </c>
      <c r="F6" s="7">
        <f>D6+E6</f>
        <v>15.75</v>
      </c>
      <c r="I6" s="8">
        <v>1</v>
      </c>
      <c r="J6" t="s">
        <v>74</v>
      </c>
      <c r="K6" s="8" t="s">
        <v>6</v>
      </c>
      <c r="L6" s="7">
        <v>80</v>
      </c>
    </row>
    <row r="7" spans="1:14" x14ac:dyDescent="0.25">
      <c r="A7" s="8">
        <v>2</v>
      </c>
      <c r="B7" t="s">
        <v>34</v>
      </c>
      <c r="C7" s="8" t="s">
        <v>6</v>
      </c>
      <c r="D7" s="7">
        <v>6.85</v>
      </c>
      <c r="E7" s="7">
        <v>6.85</v>
      </c>
      <c r="F7" s="7">
        <f t="shared" ref="F7:F49" si="0">D7+E7</f>
        <v>13.7</v>
      </c>
      <c r="I7" s="8">
        <v>2</v>
      </c>
      <c r="J7" s="10" t="s">
        <v>21</v>
      </c>
      <c r="K7" s="8" t="s">
        <v>27</v>
      </c>
      <c r="L7" s="7">
        <v>127</v>
      </c>
    </row>
    <row r="8" spans="1:14" x14ac:dyDescent="0.25">
      <c r="A8" s="8">
        <v>3</v>
      </c>
      <c r="B8" t="s">
        <v>35</v>
      </c>
      <c r="C8" s="8" t="s">
        <v>6</v>
      </c>
      <c r="D8" s="7">
        <v>6.95</v>
      </c>
      <c r="E8" s="7">
        <v>6.95</v>
      </c>
      <c r="F8" s="7">
        <f t="shared" si="0"/>
        <v>13.9</v>
      </c>
      <c r="I8" s="8">
        <v>3</v>
      </c>
      <c r="J8" s="10" t="s">
        <v>22</v>
      </c>
      <c r="K8" s="8" t="s">
        <v>27</v>
      </c>
      <c r="L8" s="7">
        <v>65</v>
      </c>
    </row>
    <row r="9" spans="1:14" x14ac:dyDescent="0.25">
      <c r="A9" s="8">
        <v>4</v>
      </c>
      <c r="B9" t="s">
        <v>36</v>
      </c>
      <c r="C9" s="8" t="s">
        <v>6</v>
      </c>
      <c r="D9" s="7">
        <v>5.75</v>
      </c>
      <c r="E9" s="7">
        <v>9</v>
      </c>
      <c r="F9" s="7">
        <f t="shared" si="0"/>
        <v>14.75</v>
      </c>
      <c r="I9" s="8">
        <v>4</v>
      </c>
      <c r="J9" s="10" t="s">
        <v>23</v>
      </c>
      <c r="K9" s="8" t="s">
        <v>27</v>
      </c>
      <c r="L9" s="7">
        <v>65</v>
      </c>
    </row>
    <row r="10" spans="1:14" x14ac:dyDescent="0.25">
      <c r="A10" s="8">
        <v>5</v>
      </c>
      <c r="B10" t="s">
        <v>37</v>
      </c>
      <c r="C10" s="8" t="s">
        <v>6</v>
      </c>
      <c r="D10" s="7">
        <v>5.8</v>
      </c>
      <c r="E10" s="7">
        <v>9</v>
      </c>
      <c r="F10" s="7">
        <f t="shared" si="0"/>
        <v>14.8</v>
      </c>
      <c r="I10" s="8"/>
      <c r="K10" s="8"/>
      <c r="L10" s="7"/>
    </row>
    <row r="11" spans="1:14" x14ac:dyDescent="0.25">
      <c r="A11" s="8">
        <v>6</v>
      </c>
      <c r="B11" t="s">
        <v>38</v>
      </c>
      <c r="C11" s="8" t="s">
        <v>6</v>
      </c>
      <c r="D11" s="7">
        <v>5.85</v>
      </c>
      <c r="E11" s="7">
        <v>9</v>
      </c>
      <c r="F11" s="7">
        <f t="shared" si="0"/>
        <v>14.85</v>
      </c>
      <c r="I11" s="8"/>
      <c r="K11" s="8"/>
      <c r="L11" s="7"/>
    </row>
    <row r="12" spans="1:14" ht="18.75" x14ac:dyDescent="0.25">
      <c r="A12" s="8">
        <v>7</v>
      </c>
      <c r="B12" t="s">
        <v>39</v>
      </c>
      <c r="C12" s="8" t="s">
        <v>6</v>
      </c>
      <c r="D12" s="7">
        <v>4.0999999999999996</v>
      </c>
      <c r="E12" s="7">
        <v>8.77</v>
      </c>
      <c r="F12" s="7">
        <f t="shared" si="0"/>
        <v>12.87</v>
      </c>
      <c r="I12" s="66" t="s">
        <v>71</v>
      </c>
      <c r="J12" s="66"/>
      <c r="K12" s="66"/>
      <c r="L12" s="66"/>
    </row>
    <row r="13" spans="1:14" ht="15.75" x14ac:dyDescent="0.25">
      <c r="A13" s="8">
        <v>8</v>
      </c>
      <c r="B13" t="s">
        <v>40</v>
      </c>
      <c r="C13" s="8" t="s">
        <v>6</v>
      </c>
      <c r="D13" s="7">
        <v>4.2</v>
      </c>
      <c r="E13" s="7">
        <v>8.77</v>
      </c>
      <c r="F13" s="7">
        <f t="shared" si="0"/>
        <v>12.969999999999999</v>
      </c>
      <c r="I13" s="32" t="s">
        <v>0</v>
      </c>
      <c r="J13" s="32" t="s">
        <v>8</v>
      </c>
      <c r="K13" s="32" t="s">
        <v>4</v>
      </c>
      <c r="L13" s="36" t="s">
        <v>5</v>
      </c>
    </row>
    <row r="14" spans="1:14" x14ac:dyDescent="0.25">
      <c r="A14" s="8">
        <v>9</v>
      </c>
      <c r="B14" t="s">
        <v>41</v>
      </c>
      <c r="C14" s="8" t="s">
        <v>6</v>
      </c>
      <c r="D14" s="7">
        <v>4.3</v>
      </c>
      <c r="E14" s="7">
        <v>8.77</v>
      </c>
      <c r="F14" s="7">
        <f t="shared" si="0"/>
        <v>13.07</v>
      </c>
      <c r="I14" s="8">
        <v>1</v>
      </c>
      <c r="J14" s="10" t="s">
        <v>25</v>
      </c>
      <c r="K14" s="8" t="s">
        <v>28</v>
      </c>
      <c r="L14" s="7">
        <v>950</v>
      </c>
    </row>
    <row r="15" spans="1:14" x14ac:dyDescent="0.25">
      <c r="A15" s="8">
        <v>10</v>
      </c>
      <c r="B15" s="10" t="s">
        <v>45</v>
      </c>
      <c r="C15" s="8" t="s">
        <v>6</v>
      </c>
      <c r="D15" s="7">
        <v>4.0999999999999996</v>
      </c>
      <c r="E15" s="7">
        <v>8</v>
      </c>
      <c r="F15" s="7">
        <f t="shared" si="0"/>
        <v>12.1</v>
      </c>
      <c r="I15" s="8">
        <v>2</v>
      </c>
      <c r="J15" s="10" t="s">
        <v>26</v>
      </c>
      <c r="K15" s="8" t="s">
        <v>28</v>
      </c>
      <c r="L15" s="7">
        <v>350</v>
      </c>
    </row>
    <row r="16" spans="1:14" x14ac:dyDescent="0.25">
      <c r="A16" s="8">
        <v>11</v>
      </c>
      <c r="B16" s="10" t="s">
        <v>42</v>
      </c>
      <c r="C16" s="8" t="s">
        <v>6</v>
      </c>
      <c r="D16" s="7">
        <v>3.3</v>
      </c>
      <c r="E16" s="7">
        <v>7.5</v>
      </c>
      <c r="F16" s="7">
        <f t="shared" si="0"/>
        <v>10.8</v>
      </c>
      <c r="I16" s="8">
        <v>3</v>
      </c>
      <c r="J16" s="10" t="s">
        <v>50</v>
      </c>
      <c r="K16" s="8" t="s">
        <v>28</v>
      </c>
      <c r="L16" s="7">
        <v>125</v>
      </c>
    </row>
    <row r="17" spans="1:12" x14ac:dyDescent="0.25">
      <c r="A17" s="8">
        <v>12</v>
      </c>
      <c r="B17" s="10" t="s">
        <v>43</v>
      </c>
      <c r="C17" s="8" t="s">
        <v>6</v>
      </c>
      <c r="D17" s="7">
        <v>3.35</v>
      </c>
      <c r="E17" s="7">
        <v>7.5</v>
      </c>
      <c r="F17" s="7">
        <f t="shared" si="0"/>
        <v>10.85</v>
      </c>
      <c r="I17" s="8">
        <v>4</v>
      </c>
      <c r="J17" s="10" t="s">
        <v>29</v>
      </c>
      <c r="K17" s="8" t="s">
        <v>28</v>
      </c>
      <c r="L17" s="7">
        <v>1250</v>
      </c>
    </row>
    <row r="18" spans="1:12" x14ac:dyDescent="0.25">
      <c r="A18" s="8">
        <v>13</v>
      </c>
      <c r="B18" s="10" t="s">
        <v>44</v>
      </c>
      <c r="C18" s="8" t="s">
        <v>6</v>
      </c>
      <c r="D18" s="7">
        <v>3.4</v>
      </c>
      <c r="E18" s="7">
        <v>7.5</v>
      </c>
      <c r="F18" s="7">
        <f t="shared" si="0"/>
        <v>10.9</v>
      </c>
    </row>
    <row r="19" spans="1:12" x14ac:dyDescent="0.25">
      <c r="A19" s="8">
        <v>14</v>
      </c>
      <c r="B19" s="10" t="s">
        <v>46</v>
      </c>
      <c r="C19" s="8" t="s">
        <v>6</v>
      </c>
      <c r="D19" s="7">
        <v>3</v>
      </c>
      <c r="E19" s="7">
        <v>7.1</v>
      </c>
      <c r="F19" s="7">
        <f t="shared" si="0"/>
        <v>10.1</v>
      </c>
    </row>
    <row r="20" spans="1:12" ht="18.75" x14ac:dyDescent="0.25">
      <c r="A20" s="8">
        <v>15</v>
      </c>
      <c r="B20" s="10" t="s">
        <v>47</v>
      </c>
      <c r="C20" s="8" t="s">
        <v>6</v>
      </c>
      <c r="D20" s="7">
        <v>3.05</v>
      </c>
      <c r="E20" s="7">
        <v>7.1</v>
      </c>
      <c r="F20" s="7">
        <f t="shared" si="0"/>
        <v>10.149999999999999</v>
      </c>
      <c r="I20" s="68"/>
      <c r="J20" s="68"/>
      <c r="K20" s="68"/>
      <c r="L20" s="68"/>
    </row>
    <row r="21" spans="1:12" ht="15.75" x14ac:dyDescent="0.25">
      <c r="A21" s="8">
        <v>16</v>
      </c>
      <c r="B21" s="10" t="s">
        <v>48</v>
      </c>
      <c r="C21" s="8" t="s">
        <v>6</v>
      </c>
      <c r="D21" s="7">
        <v>3.1</v>
      </c>
      <c r="E21" s="7">
        <v>7.1</v>
      </c>
      <c r="F21" s="7">
        <f t="shared" si="0"/>
        <v>10.199999999999999</v>
      </c>
      <c r="I21" s="39"/>
      <c r="J21" s="39"/>
      <c r="K21" s="39"/>
      <c r="L21" s="40"/>
    </row>
    <row r="22" spans="1:12" ht="18.75" x14ac:dyDescent="0.25">
      <c r="A22" s="8">
        <v>17</v>
      </c>
      <c r="B22" s="10" t="s">
        <v>75</v>
      </c>
      <c r="C22" s="8" t="s">
        <v>6</v>
      </c>
      <c r="D22" s="7">
        <v>7</v>
      </c>
      <c r="E22" s="7">
        <v>20</v>
      </c>
      <c r="F22" s="7">
        <f t="shared" si="0"/>
        <v>27</v>
      </c>
      <c r="I22" s="68"/>
      <c r="J22" s="68"/>
      <c r="K22" s="68"/>
      <c r="L22" s="68"/>
    </row>
    <row r="23" spans="1:12" ht="15.75" x14ac:dyDescent="0.25">
      <c r="A23" s="8">
        <v>18</v>
      </c>
      <c r="B23" s="10" t="s">
        <v>76</v>
      </c>
      <c r="C23" s="8" t="s">
        <v>6</v>
      </c>
      <c r="D23" s="7">
        <v>7.1</v>
      </c>
      <c r="E23" s="7">
        <v>20</v>
      </c>
      <c r="F23" s="7">
        <f t="shared" si="0"/>
        <v>27.1</v>
      </c>
      <c r="I23" s="39"/>
      <c r="J23" s="39"/>
      <c r="K23" s="39"/>
      <c r="L23" s="40"/>
    </row>
    <row r="24" spans="1:12" ht="18.75" x14ac:dyDescent="0.25">
      <c r="A24" s="8">
        <v>19</v>
      </c>
      <c r="B24" s="10" t="s">
        <v>77</v>
      </c>
      <c r="C24" s="8" t="s">
        <v>6</v>
      </c>
      <c r="D24" s="7">
        <v>22</v>
      </c>
      <c r="E24" s="7">
        <v>40</v>
      </c>
      <c r="F24" s="7">
        <f t="shared" si="0"/>
        <v>62</v>
      </c>
      <c r="I24" s="68"/>
      <c r="J24" s="68"/>
      <c r="K24" s="68"/>
      <c r="L24" s="68"/>
    </row>
    <row r="25" spans="1:12" ht="15.75" x14ac:dyDescent="0.25">
      <c r="A25" s="8">
        <v>20</v>
      </c>
      <c r="B25" s="10" t="s">
        <v>78</v>
      </c>
      <c r="C25" s="8" t="s">
        <v>6</v>
      </c>
      <c r="D25" s="7">
        <v>22.5</v>
      </c>
      <c r="E25" s="7">
        <v>40</v>
      </c>
      <c r="F25" s="7">
        <f t="shared" si="0"/>
        <v>62.5</v>
      </c>
      <c r="I25" s="39"/>
      <c r="J25" s="39"/>
      <c r="K25" s="39"/>
      <c r="L25" s="40"/>
    </row>
    <row r="26" spans="1:12" x14ac:dyDescent="0.25">
      <c r="A26" s="8">
        <v>21</v>
      </c>
      <c r="B26" s="10" t="s">
        <v>51</v>
      </c>
      <c r="C26" s="8" t="s">
        <v>6</v>
      </c>
      <c r="D26" s="7">
        <v>4.95</v>
      </c>
      <c r="E26" s="7">
        <v>11</v>
      </c>
      <c r="F26" s="7">
        <f t="shared" si="0"/>
        <v>15.95</v>
      </c>
      <c r="I26" s="37"/>
      <c r="J26" s="10"/>
      <c r="K26" s="37"/>
      <c r="L26" s="38"/>
    </row>
    <row r="27" spans="1:12" x14ac:dyDescent="0.25">
      <c r="A27" s="8">
        <v>22</v>
      </c>
      <c r="B27" s="10" t="s">
        <v>52</v>
      </c>
      <c r="C27" s="8" t="s">
        <v>6</v>
      </c>
      <c r="D27" s="7">
        <v>5</v>
      </c>
      <c r="E27" s="7">
        <v>11</v>
      </c>
      <c r="F27" s="7">
        <f t="shared" si="0"/>
        <v>16</v>
      </c>
      <c r="I27" s="37"/>
      <c r="J27" s="10"/>
      <c r="K27" s="37"/>
      <c r="L27" s="38"/>
    </row>
    <row r="28" spans="1:12" x14ac:dyDescent="0.25">
      <c r="A28" s="8">
        <v>23</v>
      </c>
      <c r="B28" s="10" t="s">
        <v>53</v>
      </c>
      <c r="C28" s="8" t="s">
        <v>6</v>
      </c>
      <c r="D28" s="7">
        <v>5.0999999999999996</v>
      </c>
      <c r="E28" s="7">
        <v>11</v>
      </c>
      <c r="F28" s="7">
        <f t="shared" si="0"/>
        <v>16.100000000000001</v>
      </c>
      <c r="I28" s="37"/>
      <c r="J28" s="10"/>
      <c r="K28" s="37"/>
      <c r="L28" s="38"/>
    </row>
    <row r="29" spans="1:12" x14ac:dyDescent="0.25">
      <c r="A29" s="8">
        <v>24</v>
      </c>
      <c r="B29" s="10" t="s">
        <v>54</v>
      </c>
      <c r="C29" s="8" t="s">
        <v>6</v>
      </c>
      <c r="D29" s="7">
        <v>5.3</v>
      </c>
      <c r="E29" s="7">
        <v>11</v>
      </c>
      <c r="F29" s="7">
        <f t="shared" si="0"/>
        <v>16.3</v>
      </c>
      <c r="I29" s="37"/>
      <c r="J29" s="10"/>
      <c r="K29" s="37"/>
      <c r="L29" s="38"/>
    </row>
    <row r="30" spans="1:12" x14ac:dyDescent="0.25">
      <c r="A30" s="8">
        <v>25</v>
      </c>
      <c r="B30" s="10" t="s">
        <v>55</v>
      </c>
      <c r="C30" s="8" t="s">
        <v>6</v>
      </c>
      <c r="D30" s="7">
        <v>5.4</v>
      </c>
      <c r="E30" s="7">
        <v>11</v>
      </c>
      <c r="F30" s="7">
        <f t="shared" si="0"/>
        <v>16.399999999999999</v>
      </c>
      <c r="I30" s="37"/>
      <c r="J30" s="10"/>
      <c r="K30" s="37"/>
      <c r="L30" s="38"/>
    </row>
    <row r="31" spans="1:12" x14ac:dyDescent="0.25">
      <c r="A31" s="8">
        <v>26</v>
      </c>
      <c r="B31" s="10" t="s">
        <v>56</v>
      </c>
      <c r="C31" s="8" t="s">
        <v>6</v>
      </c>
      <c r="D31" s="7">
        <v>5.5</v>
      </c>
      <c r="E31" s="7">
        <v>11</v>
      </c>
      <c r="F31" s="7">
        <f t="shared" si="0"/>
        <v>16.5</v>
      </c>
      <c r="I31" s="37"/>
      <c r="J31" s="10"/>
      <c r="K31" s="37"/>
      <c r="L31" s="38"/>
    </row>
    <row r="32" spans="1:12" x14ac:dyDescent="0.25">
      <c r="A32" s="8">
        <v>27</v>
      </c>
      <c r="B32" s="10" t="s">
        <v>49</v>
      </c>
      <c r="C32" s="8" t="s">
        <v>6</v>
      </c>
      <c r="D32" s="7">
        <v>5.9</v>
      </c>
      <c r="E32" s="7">
        <v>8</v>
      </c>
      <c r="F32" s="7">
        <f t="shared" si="0"/>
        <v>13.9</v>
      </c>
      <c r="I32" s="37"/>
      <c r="J32" s="10"/>
      <c r="K32" s="37"/>
      <c r="L32" s="38"/>
    </row>
    <row r="33" spans="1:12" s="10" customFormat="1" x14ac:dyDescent="0.25">
      <c r="A33" s="8">
        <v>28</v>
      </c>
      <c r="B33" s="10" t="s">
        <v>57</v>
      </c>
      <c r="C33" s="37" t="s">
        <v>6</v>
      </c>
      <c r="D33" s="38">
        <v>20</v>
      </c>
      <c r="E33" s="38">
        <v>40</v>
      </c>
      <c r="F33" s="7">
        <f t="shared" si="0"/>
        <v>60</v>
      </c>
      <c r="I33" s="37"/>
      <c r="K33" s="37"/>
      <c r="L33" s="38"/>
    </row>
    <row r="34" spans="1:12" s="10" customFormat="1" x14ac:dyDescent="0.25">
      <c r="A34" s="8">
        <v>29</v>
      </c>
      <c r="B34" s="10" t="s">
        <v>58</v>
      </c>
      <c r="C34" s="37" t="s">
        <v>6</v>
      </c>
      <c r="D34" s="38">
        <v>17</v>
      </c>
      <c r="E34" s="38">
        <v>35</v>
      </c>
      <c r="F34" s="7">
        <f t="shared" si="0"/>
        <v>52</v>
      </c>
      <c r="I34" s="37"/>
      <c r="K34" s="37"/>
      <c r="L34" s="38"/>
    </row>
    <row r="35" spans="1:12" s="10" customFormat="1" x14ac:dyDescent="0.25">
      <c r="A35" s="8">
        <v>30</v>
      </c>
      <c r="B35" s="10" t="s">
        <v>59</v>
      </c>
      <c r="C35" s="37" t="s">
        <v>6</v>
      </c>
      <c r="D35" s="38">
        <v>5</v>
      </c>
      <c r="E35" s="38">
        <v>8</v>
      </c>
      <c r="F35" s="7">
        <f t="shared" si="0"/>
        <v>13</v>
      </c>
      <c r="I35" s="37"/>
      <c r="K35" s="37"/>
      <c r="L35" s="38"/>
    </row>
    <row r="36" spans="1:12" s="10" customFormat="1" x14ac:dyDescent="0.25">
      <c r="A36" s="8">
        <v>31</v>
      </c>
      <c r="B36" s="10" t="s">
        <v>60</v>
      </c>
      <c r="C36" s="37" t="s">
        <v>6</v>
      </c>
      <c r="D36" s="38">
        <v>6</v>
      </c>
      <c r="E36" s="38">
        <v>6</v>
      </c>
      <c r="F36" s="7">
        <f t="shared" si="0"/>
        <v>12</v>
      </c>
      <c r="I36" s="37"/>
      <c r="K36" s="37"/>
      <c r="L36" s="38"/>
    </row>
    <row r="37" spans="1:12" s="10" customFormat="1" x14ac:dyDescent="0.25">
      <c r="A37" s="8">
        <v>32</v>
      </c>
      <c r="B37" s="10" t="s">
        <v>61</v>
      </c>
      <c r="C37" s="37" t="s">
        <v>6</v>
      </c>
      <c r="D37" s="38">
        <v>22</v>
      </c>
      <c r="E37" s="38">
        <v>50</v>
      </c>
      <c r="F37" s="7">
        <f t="shared" si="0"/>
        <v>72</v>
      </c>
      <c r="I37" s="37"/>
      <c r="K37" s="37"/>
      <c r="L37" s="38"/>
    </row>
    <row r="38" spans="1:12" s="10" customFormat="1" x14ac:dyDescent="0.25">
      <c r="A38" s="8">
        <v>33</v>
      </c>
      <c r="B38" s="10" t="s">
        <v>62</v>
      </c>
      <c r="C38" s="37" t="s">
        <v>6</v>
      </c>
      <c r="D38" s="38">
        <v>16</v>
      </c>
      <c r="E38" s="38">
        <v>30</v>
      </c>
      <c r="F38" s="7">
        <f t="shared" si="0"/>
        <v>46</v>
      </c>
      <c r="I38"/>
      <c r="J38"/>
      <c r="K38"/>
      <c r="L38"/>
    </row>
    <row r="39" spans="1:12" s="10" customFormat="1" x14ac:dyDescent="0.25">
      <c r="A39" s="8">
        <v>34</v>
      </c>
      <c r="B39" s="10" t="s">
        <v>63</v>
      </c>
      <c r="C39" s="37" t="s">
        <v>6</v>
      </c>
      <c r="D39" s="38">
        <v>17.5</v>
      </c>
      <c r="E39" s="38">
        <v>30</v>
      </c>
      <c r="F39" s="7">
        <f t="shared" si="0"/>
        <v>47.5</v>
      </c>
      <c r="I39"/>
      <c r="J39"/>
      <c r="K39"/>
      <c r="L39"/>
    </row>
    <row r="40" spans="1:12" s="10" customFormat="1" x14ac:dyDescent="0.25">
      <c r="A40" s="8">
        <v>35</v>
      </c>
      <c r="B40" s="10" t="s">
        <v>64</v>
      </c>
      <c r="C40" s="37" t="s">
        <v>6</v>
      </c>
      <c r="D40" s="38">
        <v>18</v>
      </c>
      <c r="E40" s="38">
        <v>45</v>
      </c>
      <c r="F40" s="7">
        <f t="shared" si="0"/>
        <v>63</v>
      </c>
      <c r="I40"/>
      <c r="J40"/>
      <c r="K40"/>
      <c r="L40"/>
    </row>
    <row r="41" spans="1:12" s="10" customFormat="1" x14ac:dyDescent="0.25">
      <c r="A41" s="8">
        <v>36</v>
      </c>
      <c r="B41" s="10" t="s">
        <v>65</v>
      </c>
      <c r="C41" s="37" t="s">
        <v>6</v>
      </c>
      <c r="D41" s="38">
        <v>26</v>
      </c>
      <c r="E41" s="38">
        <v>48</v>
      </c>
      <c r="F41" s="7">
        <f t="shared" si="0"/>
        <v>74</v>
      </c>
      <c r="I41"/>
      <c r="J41"/>
      <c r="K41"/>
      <c r="L41"/>
    </row>
    <row r="42" spans="1:12" s="10" customFormat="1" x14ac:dyDescent="0.25">
      <c r="A42" s="8">
        <v>37</v>
      </c>
      <c r="B42" s="10" t="s">
        <v>66</v>
      </c>
      <c r="C42" s="37" t="s">
        <v>6</v>
      </c>
      <c r="D42" s="38">
        <v>26</v>
      </c>
      <c r="E42" s="38">
        <v>48</v>
      </c>
      <c r="F42" s="7">
        <f t="shared" si="0"/>
        <v>74</v>
      </c>
      <c r="I42"/>
      <c r="J42"/>
      <c r="K42"/>
      <c r="L42"/>
    </row>
    <row r="43" spans="1:12" s="10" customFormat="1" x14ac:dyDescent="0.25">
      <c r="A43" s="8">
        <v>38</v>
      </c>
      <c r="B43" s="10" t="s">
        <v>67</v>
      </c>
      <c r="C43" s="37" t="s">
        <v>6</v>
      </c>
      <c r="D43" s="38">
        <v>15</v>
      </c>
      <c r="E43" s="38">
        <v>35</v>
      </c>
      <c r="F43" s="7">
        <f t="shared" si="0"/>
        <v>50</v>
      </c>
      <c r="I43"/>
      <c r="J43"/>
      <c r="K43"/>
      <c r="L43"/>
    </row>
    <row r="44" spans="1:12" s="10" customFormat="1" x14ac:dyDescent="0.25">
      <c r="A44" s="8">
        <v>39</v>
      </c>
      <c r="B44" s="10" t="s">
        <v>68</v>
      </c>
      <c r="C44" s="37" t="s">
        <v>6</v>
      </c>
      <c r="D44" s="38">
        <v>22</v>
      </c>
      <c r="E44" s="38">
        <v>42</v>
      </c>
      <c r="F44" s="7">
        <f t="shared" si="0"/>
        <v>64</v>
      </c>
      <c r="I44"/>
      <c r="J44"/>
      <c r="K44"/>
      <c r="L44"/>
    </row>
    <row r="45" spans="1:12" x14ac:dyDescent="0.25">
      <c r="A45" s="8">
        <v>40</v>
      </c>
      <c r="B45" s="10" t="s">
        <v>14</v>
      </c>
      <c r="C45" s="8" t="s">
        <v>13</v>
      </c>
      <c r="D45" s="7">
        <v>3</v>
      </c>
      <c r="E45" s="7">
        <v>8.0500000000000007</v>
      </c>
      <c r="F45" s="7">
        <f t="shared" si="0"/>
        <v>11.05</v>
      </c>
    </row>
    <row r="46" spans="1:12" x14ac:dyDescent="0.25">
      <c r="A46" s="8">
        <v>41</v>
      </c>
      <c r="B46" s="10" t="s">
        <v>15</v>
      </c>
      <c r="C46" s="8" t="s">
        <v>6</v>
      </c>
      <c r="D46" s="7">
        <v>3.25</v>
      </c>
      <c r="E46" s="7">
        <v>8</v>
      </c>
      <c r="F46" s="7">
        <f t="shared" ref="F46" si="1">D46+E46</f>
        <v>11.25</v>
      </c>
    </row>
    <row r="47" spans="1:12" x14ac:dyDescent="0.25">
      <c r="A47" s="8">
        <v>41</v>
      </c>
      <c r="B47" s="10" t="s">
        <v>83</v>
      </c>
      <c r="C47" s="8" t="s">
        <v>6</v>
      </c>
      <c r="D47" s="7">
        <v>2.75</v>
      </c>
      <c r="E47" s="7">
        <v>8.5</v>
      </c>
      <c r="F47" s="7">
        <f t="shared" si="0"/>
        <v>11.25</v>
      </c>
    </row>
    <row r="48" spans="1:12" x14ac:dyDescent="0.25">
      <c r="A48" s="8">
        <v>42</v>
      </c>
      <c r="B48" s="10" t="s">
        <v>20</v>
      </c>
      <c r="C48" s="8" t="s">
        <v>6</v>
      </c>
      <c r="D48" s="7">
        <v>0.3</v>
      </c>
      <c r="E48" s="7">
        <v>0.5</v>
      </c>
      <c r="F48" s="7">
        <f t="shared" si="0"/>
        <v>0.8</v>
      </c>
    </row>
    <row r="49" spans="1:12" x14ac:dyDescent="0.25">
      <c r="A49" s="8">
        <v>43</v>
      </c>
      <c r="B49" s="10" t="s">
        <v>30</v>
      </c>
      <c r="C49" s="8" t="s">
        <v>6</v>
      </c>
      <c r="D49" s="7">
        <v>0.35</v>
      </c>
      <c r="E49" s="7">
        <v>0.35</v>
      </c>
      <c r="F49" s="7">
        <f t="shared" si="0"/>
        <v>0.7</v>
      </c>
    </row>
    <row r="50" spans="1:12" x14ac:dyDescent="0.25">
      <c r="A50" s="65" t="s">
        <v>10</v>
      </c>
      <c r="B50" s="65"/>
      <c r="C50" s="65"/>
      <c r="D50" s="65"/>
      <c r="E50" s="35"/>
      <c r="F50" s="35"/>
      <c r="I50" s="10"/>
      <c r="J50" s="10"/>
      <c r="K50" s="10"/>
      <c r="L50" s="10"/>
    </row>
    <row r="51" spans="1:12" x14ac:dyDescent="0.25">
      <c r="I51" s="10"/>
      <c r="J51" s="10"/>
      <c r="K51" s="10"/>
      <c r="L51" s="10"/>
    </row>
    <row r="52" spans="1:12" x14ac:dyDescent="0.25">
      <c r="I52" s="10"/>
      <c r="J52" s="10"/>
      <c r="K52" s="10"/>
      <c r="L52" s="10"/>
    </row>
    <row r="53" spans="1:12" x14ac:dyDescent="0.25">
      <c r="I53" s="10"/>
      <c r="J53" s="10"/>
      <c r="K53" s="10"/>
      <c r="L53" s="10"/>
    </row>
  </sheetData>
  <mergeCells count="10">
    <mergeCell ref="A1:L1"/>
    <mergeCell ref="I20:L20"/>
    <mergeCell ref="I22:L22"/>
    <mergeCell ref="A3:D3"/>
    <mergeCell ref="A4:D4"/>
    <mergeCell ref="A50:D50"/>
    <mergeCell ref="I4:L4"/>
    <mergeCell ref="A2:L2"/>
    <mergeCell ref="I24:L24"/>
    <mergeCell ref="I12:L12"/>
  </mergeCells>
  <pageMargins left="0.7" right="0.7" top="0.75" bottom="0.75" header="0.3" footer="0.3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Drywall Estimate</vt:lpstr>
      <vt:lpstr>Unit Cost</vt:lpstr>
      <vt:lpstr>'Drywall Estimate'!Print_Area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Whitney Roberts</dc:creator>
  <cp:lastModifiedBy>Amanda Tyer</cp:lastModifiedBy>
  <cp:lastPrinted>2019-11-14T19:41:58Z</cp:lastPrinted>
  <dcterms:created xsi:type="dcterms:W3CDTF">2018-01-19T08:04:35Z</dcterms:created>
  <dcterms:modified xsi:type="dcterms:W3CDTF">2020-01-10T07:44:19Z</dcterms:modified>
</cp:coreProperties>
</file>