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18 - USC NHC\Problem Development\Student Turn-Over\7 - SOV\"/>
    </mc:Choice>
  </mc:AlternateContent>
  <bookViews>
    <workbookView xWindow="0" yWindow="0" windowWidth="28800" windowHeight="12210"/>
  </bookViews>
  <sheets>
    <sheet name="EXAMPLE" sheetId="6" r:id="rId1"/>
    <sheet name="CASEWORK" sheetId="1" r:id="rId2"/>
    <sheet name="DFH" sheetId="2" r:id="rId3"/>
    <sheet name="TILE" sheetId="3" r:id="rId4"/>
    <sheet name="FIRE PROTECTION" sheetId="4" r:id="rId5"/>
    <sheet name="HVAC &amp; PLUMBING" sheetId="5" r:id="rId6"/>
  </sheets>
  <definedNames>
    <definedName name="_xlnm.Print_Area" localSheetId="1">CASEWORK!$A$1:$J$118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5" l="1"/>
  <c r="H38" i="5"/>
  <c r="G38" i="5"/>
  <c r="I31" i="5"/>
  <c r="I40" i="5"/>
  <c r="H31" i="5"/>
  <c r="H40" i="5"/>
  <c r="G31" i="5"/>
  <c r="G40" i="5"/>
  <c r="I5" i="5"/>
  <c r="I4" i="5"/>
  <c r="I38" i="4"/>
  <c r="H38" i="4"/>
  <c r="G38" i="4"/>
  <c r="I31" i="4"/>
  <c r="I40" i="4"/>
  <c r="H31" i="4"/>
  <c r="H40" i="4"/>
  <c r="G31" i="4"/>
  <c r="G40" i="4"/>
  <c r="I5" i="4"/>
  <c r="I4" i="4"/>
  <c r="I38" i="3"/>
  <c r="H38" i="3"/>
  <c r="G38" i="3"/>
  <c r="I31" i="3"/>
  <c r="I40" i="3"/>
  <c r="H31" i="3"/>
  <c r="H40" i="3"/>
  <c r="G31" i="3"/>
  <c r="G40" i="3"/>
  <c r="I5" i="3"/>
  <c r="I4" i="3"/>
  <c r="I40" i="2"/>
  <c r="I38" i="2"/>
  <c r="H38" i="2"/>
  <c r="G38" i="2"/>
  <c r="I31" i="2"/>
  <c r="H31" i="2"/>
  <c r="H40" i="2"/>
  <c r="G31" i="2"/>
  <c r="G40" i="2"/>
  <c r="I5" i="2"/>
  <c r="I4" i="2"/>
  <c r="I38" i="1"/>
  <c r="H38" i="1"/>
  <c r="G38" i="1"/>
  <c r="I31" i="1"/>
  <c r="H31" i="1"/>
  <c r="G31" i="1"/>
  <c r="I4" i="1"/>
  <c r="I4" i="6"/>
  <c r="I31" i="6"/>
  <c r="I38" i="6"/>
  <c r="G40" i="1"/>
  <c r="I5" i="1"/>
  <c r="H40" i="1"/>
  <c r="I40" i="1"/>
  <c r="I40" i="6"/>
  <c r="H31" i="6"/>
  <c r="G31" i="6"/>
  <c r="H38" i="6"/>
  <c r="G38" i="6"/>
  <c r="G40" i="6"/>
  <c r="I5" i="6"/>
  <c r="H40" i="6"/>
</calcChain>
</file>

<file path=xl/sharedStrings.xml><?xml version="1.0" encoding="utf-8"?>
<sst xmlns="http://schemas.openxmlformats.org/spreadsheetml/2006/main" count="279" uniqueCount="64">
  <si>
    <t>PROJECT:</t>
  </si>
  <si>
    <t>TRADE:</t>
  </si>
  <si>
    <t xml:space="preserve"> </t>
  </si>
  <si>
    <t>Journeyman</t>
  </si>
  <si>
    <t>Apprentice</t>
  </si>
  <si>
    <t>BID ANALYSIS SHEET</t>
  </si>
  <si>
    <t>BID PACKAGE:</t>
  </si>
  <si>
    <t>BID DATE:</t>
  </si>
  <si>
    <t>DESCRIPTION</t>
  </si>
  <si>
    <t>2)</t>
  </si>
  <si>
    <t>TOTAL BASE BID:</t>
  </si>
  <si>
    <t>4)</t>
  </si>
  <si>
    <t>Subtotal Cost to Complete:</t>
  </si>
  <si>
    <t>COMPARISON TOTAL</t>
  </si>
  <si>
    <t>LABOR &amp; EQUIPMENT RATES</t>
  </si>
  <si>
    <t>RT / OT / DT</t>
  </si>
  <si>
    <t>General Foreman</t>
  </si>
  <si>
    <t>Foreman</t>
  </si>
  <si>
    <t>UNIT PRICES</t>
  </si>
  <si>
    <r>
      <t xml:space="preserve">QUESTIONS / CLARIFICATIONS </t>
    </r>
    <r>
      <rPr>
        <b/>
        <sz val="12"/>
        <color indexed="12"/>
        <rFont val="Calibri"/>
        <family val="2"/>
        <scheme val="minor"/>
      </rPr>
      <t>(List bid analysis notes, questions, responses, etc. below.)</t>
    </r>
  </si>
  <si>
    <t xml:space="preserve">USC NHC </t>
  </si>
  <si>
    <t>RECOMMENDATION:</t>
  </si>
  <si>
    <t>included</t>
  </si>
  <si>
    <t xml:space="preserve">included </t>
  </si>
  <si>
    <t xml:space="preserve">SCHEDULE </t>
  </si>
  <si>
    <t xml:space="preserve">Total Field Man Hours to Complete Work </t>
  </si>
  <si>
    <t xml:space="preserve">Average Crew Size </t>
  </si>
  <si>
    <t>1)</t>
  </si>
  <si>
    <t xml:space="preserve">SCOPE INCLUSIONS: </t>
  </si>
  <si>
    <t>3)</t>
  </si>
  <si>
    <t xml:space="preserve">Should match subs initial base proposal amount </t>
  </si>
  <si>
    <t xml:space="preserve">PAINT </t>
  </si>
  <si>
    <t xml:space="preserve">Paint Walls </t>
  </si>
  <si>
    <t xml:space="preserve">Paint Gyp. Ceilings </t>
  </si>
  <si>
    <t>Paint Gyp Soffits</t>
  </si>
  <si>
    <t>Paint Hollow Metal Doors</t>
  </si>
  <si>
    <t xml:space="preserve">Paint Hollow Metal Frames </t>
  </si>
  <si>
    <t xml:space="preserve">Caulking </t>
  </si>
  <si>
    <t>3 Coats Painters</t>
  </si>
  <si>
    <t xml:space="preserve">Johnson Brothers Painting Co. </t>
  </si>
  <si>
    <t xml:space="preserve">Prestine Painting Inc. </t>
  </si>
  <si>
    <t xml:space="preserve">80 Hours of Touch-Up Paint </t>
  </si>
  <si>
    <t xml:space="preserve">excluded </t>
  </si>
  <si>
    <t>84.97/117.04/149.11</t>
  </si>
  <si>
    <t>80.39/110.19/139.99</t>
  </si>
  <si>
    <t>71.25/96.16/121.17</t>
  </si>
  <si>
    <t>67.45/90.59/133.88</t>
  </si>
  <si>
    <t>55.78/73.77/91.85</t>
  </si>
  <si>
    <t xml:space="preserve">Base Bid </t>
  </si>
  <si>
    <r>
      <t>COSTS TO COMPLETE</t>
    </r>
    <r>
      <rPr>
        <sz val="10"/>
        <rFont val="Calibri"/>
        <family val="2"/>
        <scheme val="minor"/>
      </rPr>
      <t xml:space="preserve"> (List Allowances DPR needs to carry to cover undefined scopes or risks, if any) </t>
    </r>
  </si>
  <si>
    <t xml:space="preserve">see below </t>
  </si>
  <si>
    <t>500 hours</t>
  </si>
  <si>
    <t xml:space="preserve">450 hours </t>
  </si>
  <si>
    <t xml:space="preserve">433 hours </t>
  </si>
  <si>
    <t>5)</t>
  </si>
  <si>
    <t>Subcontractor #1</t>
  </si>
  <si>
    <t>Subcontractor #2</t>
  </si>
  <si>
    <t>Subcontractor #3</t>
  </si>
  <si>
    <t>Should List the Selected Subcontractor</t>
  </si>
  <si>
    <t xml:space="preserve">Tile </t>
  </si>
  <si>
    <t>Fire Protection</t>
  </si>
  <si>
    <t>Doors, Frames &amp; Hardware</t>
  </si>
  <si>
    <t xml:space="preserve">Casework </t>
  </si>
  <si>
    <t>HVAC &amp; 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</si>
</sst>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800]dddd\,\ mmmm\ dd\,\ yyyy"/>
    <numFmt numFmtId="166" formatCode="0.000%"/>
    <numFmt numFmtId="167" formatCode="0.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u val="doubleAccounting"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6" fontId="3" fillId="0" borderId="0" xfId="0" applyNumberFormat="1" applyFont="1" applyFill="1"/>
    <xf numFmtId="6" fontId="3" fillId="0" borderId="0" xfId="3" applyNumberFormat="1" applyFont="1"/>
    <xf numFmtId="0" fontId="6" fillId="0" borderId="4" xfId="0" applyFont="1" applyBorder="1"/>
    <xf numFmtId="0" fontId="4" fillId="0" borderId="5" xfId="0" applyFont="1" applyBorder="1" applyAlignment="1">
      <alignment vertical="center"/>
    </xf>
    <xf numFmtId="0" fontId="7" fillId="0" borderId="5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2" xfId="0" applyFont="1" applyBorder="1" applyProtection="1">
      <protection locked="0"/>
    </xf>
    <xf numFmtId="5" fontId="4" fillId="0" borderId="8" xfId="0" applyNumberFormat="1" applyFont="1" applyBorder="1" applyAlignment="1" applyProtection="1">
      <alignment horizontal="center" wrapText="1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left"/>
      <protection locked="0"/>
    </xf>
    <xf numFmtId="5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5" fontId="4" fillId="0" borderId="8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left"/>
    </xf>
    <xf numFmtId="5" fontId="4" fillId="0" borderId="0" xfId="0" applyNumberFormat="1" applyFont="1" applyFill="1" applyBorder="1" applyAlignment="1">
      <alignment horizontal="center"/>
    </xf>
    <xf numFmtId="0" fontId="4" fillId="0" borderId="2" xfId="0" quotePrefix="1" applyFont="1" applyBorder="1" applyAlignment="1" applyProtection="1">
      <alignment horizontal="left"/>
      <protection locked="0"/>
    </xf>
    <xf numFmtId="5" fontId="4" fillId="0" borderId="8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left"/>
      <protection locked="0"/>
    </xf>
    <xf numFmtId="5" fontId="9" fillId="0" borderId="0" xfId="0" applyNumberFormat="1" applyFont="1" applyFill="1" applyBorder="1" applyAlignment="1" applyProtection="1">
      <alignment horizontal="center"/>
      <protection locked="0"/>
    </xf>
    <xf numFmtId="0" fontId="4" fillId="0" borderId="2" xfId="0" quotePrefix="1" applyFont="1" applyBorder="1" applyProtection="1">
      <protection locked="0"/>
    </xf>
    <xf numFmtId="5" fontId="10" fillId="0" borderId="8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left"/>
    </xf>
    <xf numFmtId="5" fontId="10" fillId="0" borderId="0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15" fontId="11" fillId="0" borderId="2" xfId="0" applyNumberFormat="1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3" borderId="1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/>
    <xf numFmtId="0" fontId="4" fillId="3" borderId="0" xfId="0" applyFont="1" applyFill="1" applyBorder="1" applyAlignment="1">
      <alignment vertical="center"/>
    </xf>
    <xf numFmtId="0" fontId="4" fillId="3" borderId="9" xfId="0" applyFont="1" applyFill="1" applyBorder="1"/>
    <xf numFmtId="0" fontId="4" fillId="3" borderId="2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center"/>
      <protection locked="0"/>
    </xf>
    <xf numFmtId="5" fontId="12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/>
    <xf numFmtId="6" fontId="2" fillId="0" borderId="0" xfId="0" applyNumberFormat="1" applyFont="1" applyBorder="1" applyAlignment="1">
      <alignment horizontal="right" vertical="center"/>
    </xf>
    <xf numFmtId="6" fontId="2" fillId="0" borderId="0" xfId="0" applyNumberFormat="1" applyFont="1" applyBorder="1" applyAlignment="1">
      <alignment horizontal="left" vertical="center"/>
    </xf>
    <xf numFmtId="6" fontId="2" fillId="0" borderId="14" xfId="0" applyNumberFormat="1" applyFont="1" applyBorder="1" applyAlignment="1">
      <alignment horizontal="left" vertical="top" wrapText="1"/>
    </xf>
    <xf numFmtId="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left" vertical="center"/>
    </xf>
    <xf numFmtId="6" fontId="2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5" fontId="12" fillId="0" borderId="14" xfId="0" applyNumberFormat="1" applyFont="1" applyFill="1" applyBorder="1" applyAlignment="1">
      <alignment horizontal="left" vertical="top" wrapText="1"/>
    </xf>
    <xf numFmtId="5" fontId="21" fillId="0" borderId="0" xfId="0" applyNumberFormat="1" applyFont="1" applyFill="1" applyBorder="1" applyAlignment="1">
      <alignment horizontal="right"/>
    </xf>
    <xf numFmtId="0" fontId="2" fillId="0" borderId="13" xfId="0" applyFont="1" applyBorder="1"/>
    <xf numFmtId="5" fontId="4" fillId="0" borderId="0" xfId="0" applyNumberFormat="1" applyFont="1" applyFill="1" applyBorder="1" applyAlignment="1">
      <alignment horizontal="left"/>
    </xf>
    <xf numFmtId="5" fontId="4" fillId="0" borderId="14" xfId="0" applyNumberFormat="1" applyFont="1" applyFill="1" applyBorder="1" applyAlignment="1">
      <alignment horizontal="left" vertical="top" wrapText="1"/>
    </xf>
    <xf numFmtId="5" fontId="4" fillId="0" borderId="0" xfId="0" applyNumberFormat="1" applyFont="1" applyFill="1" applyBorder="1" applyAlignment="1">
      <alignment horizontal="right"/>
    </xf>
    <xf numFmtId="6" fontId="2" fillId="0" borderId="18" xfId="2" applyNumberFormat="1" applyFont="1" applyFill="1" applyBorder="1" applyAlignment="1">
      <alignment horizontal="right" vertical="center" wrapText="1"/>
    </xf>
    <xf numFmtId="5" fontId="2" fillId="0" borderId="0" xfId="0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 vertical="center"/>
    </xf>
    <xf numFmtId="6" fontId="2" fillId="0" borderId="23" xfId="2" applyNumberFormat="1" applyFont="1" applyFill="1" applyBorder="1" applyAlignment="1">
      <alignment horizontal="right" vertical="center" wrapText="1"/>
    </xf>
    <xf numFmtId="38" fontId="2" fillId="0" borderId="0" xfId="0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5" fontId="2" fillId="4" borderId="20" xfId="2" applyNumberFormat="1" applyFont="1" applyFill="1" applyBorder="1" applyAlignment="1">
      <alignment horizontal="right" wrapText="1"/>
    </xf>
    <xf numFmtId="5" fontId="12" fillId="0" borderId="0" xfId="2" applyNumberFormat="1" applyFont="1" applyBorder="1" applyAlignment="1">
      <alignment horizontal="right"/>
    </xf>
    <xf numFmtId="38" fontId="2" fillId="0" borderId="0" xfId="0" applyNumberFormat="1" applyFont="1" applyFill="1"/>
    <xf numFmtId="0" fontId="4" fillId="0" borderId="12" xfId="0" applyFont="1" applyBorder="1"/>
    <xf numFmtId="5" fontId="4" fillId="0" borderId="18" xfId="2" applyNumberFormat="1" applyFont="1" applyFill="1" applyBorder="1" applyAlignment="1">
      <alignment horizontal="right" wrapText="1"/>
    </xf>
    <xf numFmtId="5" fontId="20" fillId="0" borderId="0" xfId="2" applyNumberFormat="1" applyFont="1" applyFill="1" applyBorder="1" applyAlignment="1">
      <alignment horizontal="left"/>
    </xf>
    <xf numFmtId="5" fontId="20" fillId="0" borderId="14" xfId="2" applyNumberFormat="1" applyFont="1" applyFill="1" applyBorder="1" applyAlignment="1">
      <alignment horizontal="left" vertical="top" wrapText="1"/>
    </xf>
    <xf numFmtId="5" fontId="23" fillId="0" borderId="0" xfId="2" applyNumberFormat="1" applyFont="1" applyFill="1" applyBorder="1" applyAlignment="1">
      <alignment horizontal="right"/>
    </xf>
    <xf numFmtId="0" fontId="4" fillId="0" borderId="13" xfId="0" applyFont="1" applyBorder="1"/>
    <xf numFmtId="5" fontId="4" fillId="0" borderId="13" xfId="2" applyNumberFormat="1" applyFont="1" applyFill="1" applyBorder="1" applyAlignment="1">
      <alignment horizontal="right" wrapText="1"/>
    </xf>
    <xf numFmtId="5" fontId="12" fillId="0" borderId="0" xfId="0" applyNumberFormat="1" applyFont="1" applyFill="1" applyBorder="1" applyAlignment="1">
      <alignment horizontal="left"/>
    </xf>
    <xf numFmtId="6" fontId="2" fillId="0" borderId="0" xfId="0" quotePrefix="1" applyNumberFormat="1" applyFont="1" applyFill="1" applyBorder="1" applyAlignment="1">
      <alignment horizontal="left" vertical="center"/>
    </xf>
    <xf numFmtId="5" fontId="2" fillId="0" borderId="0" xfId="0" applyNumberFormat="1" applyFont="1" applyBorder="1" applyAlignment="1">
      <alignment horizontal="right" vertical="center"/>
    </xf>
    <xf numFmtId="2" fontId="4" fillId="0" borderId="24" xfId="0" applyNumberFormat="1" applyFont="1" applyBorder="1" applyAlignment="1">
      <alignment vertical="center"/>
    </xf>
    <xf numFmtId="0" fontId="2" fillId="0" borderId="24" xfId="0" applyFont="1" applyBorder="1"/>
    <xf numFmtId="38" fontId="4" fillId="0" borderId="24" xfId="1" applyNumberFormat="1" applyFont="1" applyBorder="1" applyAlignment="1">
      <alignment horizontal="center"/>
    </xf>
    <xf numFmtId="5" fontId="4" fillId="0" borderId="24" xfId="1" applyNumberFormat="1" applyFont="1" applyFill="1" applyBorder="1" applyAlignment="1">
      <alignment horizontal="center" wrapText="1"/>
    </xf>
    <xf numFmtId="5" fontId="20" fillId="0" borderId="0" xfId="0" applyNumberFormat="1" applyFont="1" applyFill="1" applyBorder="1" applyAlignment="1" applyProtection="1">
      <alignment horizontal="left" vertical="center"/>
      <protection locked="0"/>
    </xf>
    <xf numFmtId="5" fontId="20" fillId="0" borderId="14" xfId="0" applyNumberFormat="1" applyFont="1" applyFill="1" applyBorder="1" applyAlignment="1" applyProtection="1">
      <alignment horizontal="left" vertical="top" wrapText="1"/>
      <protection locked="0"/>
    </xf>
    <xf numFmtId="5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41" fontId="2" fillId="0" borderId="0" xfId="0" applyNumberFormat="1" applyFont="1" applyFill="1" applyBorder="1"/>
    <xf numFmtId="0" fontId="4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2" fontId="6" fillId="0" borderId="28" xfId="0" applyNumberFormat="1" applyFont="1" applyFill="1" applyBorder="1" applyAlignment="1" applyProtection="1">
      <alignment vertical="center"/>
      <protection locked="0"/>
    </xf>
    <xf numFmtId="0" fontId="18" fillId="0" borderId="28" xfId="0" applyFont="1" applyFill="1" applyBorder="1" applyAlignment="1">
      <alignment vertical="center"/>
    </xf>
    <xf numFmtId="0" fontId="6" fillId="0" borderId="28" xfId="0" applyFont="1" applyFill="1" applyBorder="1" applyAlignment="1" applyProtection="1">
      <alignment vertical="center"/>
      <protection locked="0"/>
    </xf>
    <xf numFmtId="5" fontId="20" fillId="0" borderId="28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14" xfId="0" applyNumberFormat="1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5" fontId="2" fillId="0" borderId="13" xfId="0" applyNumberFormat="1" applyFont="1" applyFill="1" applyBorder="1" applyAlignment="1">
      <alignment horizontal="right" wrapText="1"/>
    </xf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Fill="1" applyBorder="1" applyAlignment="1">
      <alignment horizontal="left"/>
    </xf>
    <xf numFmtId="6" fontId="4" fillId="0" borderId="0" xfId="0" applyNumberFormat="1" applyFont="1" applyBorder="1" applyAlignment="1">
      <alignment horizontal="right" vertical="center"/>
    </xf>
    <xf numFmtId="6" fontId="4" fillId="0" borderId="0" xfId="0" applyNumberFormat="1" applyFont="1" applyFill="1" applyBorder="1" applyAlignment="1">
      <alignment horizontal="left" vertical="center"/>
    </xf>
    <xf numFmtId="6" fontId="4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left" vertical="center"/>
    </xf>
    <xf numFmtId="8" fontId="4" fillId="0" borderId="14" xfId="0" applyNumberFormat="1" applyFont="1" applyFill="1" applyBorder="1" applyAlignment="1">
      <alignment horizontal="left" vertical="top" wrapText="1"/>
    </xf>
    <xf numFmtId="8" fontId="2" fillId="0" borderId="17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8" fontId="2" fillId="0" borderId="0" xfId="2" applyNumberFormat="1" applyFont="1" applyFill="1" applyBorder="1" applyAlignment="1">
      <alignment horizontal="right" vertical="center" wrapText="1"/>
    </xf>
    <xf numFmtId="49" fontId="2" fillId="0" borderId="19" xfId="0" quotePrefix="1" applyNumberFormat="1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left" vertical="center"/>
    </xf>
    <xf numFmtId="8" fontId="2" fillId="0" borderId="14" xfId="0" applyNumberFormat="1" applyFont="1" applyFill="1" applyBorder="1" applyAlignment="1">
      <alignment horizontal="left" vertical="top" wrapText="1"/>
    </xf>
    <xf numFmtId="8" fontId="2" fillId="0" borderId="0" xfId="0" applyNumberFormat="1" applyFont="1" applyFill="1" applyBorder="1" applyAlignment="1"/>
    <xf numFmtId="49" fontId="2" fillId="0" borderId="0" xfId="0" quotePrefix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32" xfId="0" applyFont="1" applyBorder="1"/>
    <xf numFmtId="0" fontId="2" fillId="0" borderId="33" xfId="0" applyFont="1" applyBorder="1" applyAlignment="1">
      <alignment vertical="center"/>
    </xf>
    <xf numFmtId="0" fontId="2" fillId="0" borderId="33" xfId="0" applyFont="1" applyBorder="1" applyAlignment="1" applyProtection="1">
      <protection locked="0"/>
    </xf>
    <xf numFmtId="0" fontId="4" fillId="0" borderId="4" xfId="0" applyFont="1" applyBorder="1"/>
    <xf numFmtId="0" fontId="6" fillId="0" borderId="5" xfId="0" applyFont="1" applyBorder="1" applyAlignment="1">
      <alignment vertical="center"/>
    </xf>
    <xf numFmtId="0" fontId="4" fillId="0" borderId="34" xfId="0" applyFont="1" applyBorder="1"/>
    <xf numFmtId="0" fontId="2" fillId="0" borderId="35" xfId="0" applyFont="1" applyBorder="1"/>
    <xf numFmtId="5" fontId="2" fillId="0" borderId="36" xfId="0" applyNumberFormat="1" applyFont="1" applyBorder="1" applyAlignment="1">
      <alignment horizontal="right"/>
    </xf>
    <xf numFmtId="5" fontId="2" fillId="0" borderId="37" xfId="0" applyNumberFormat="1" applyFont="1" applyBorder="1" applyAlignment="1">
      <alignment horizontal="right"/>
    </xf>
    <xf numFmtId="0" fontId="2" fillId="0" borderId="19" xfId="0" quotePrefix="1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top" wrapText="1"/>
    </xf>
    <xf numFmtId="38" fontId="27" fillId="0" borderId="0" xfId="0" applyNumberFormat="1" applyFont="1" applyFill="1"/>
    <xf numFmtId="44" fontId="2" fillId="0" borderId="0" xfId="0" applyNumberFormat="1" applyFont="1" applyFill="1" applyBorder="1"/>
    <xf numFmtId="0" fontId="2" fillId="0" borderId="17" xfId="2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7" xfId="3" applyNumberFormat="1" applyFont="1" applyBorder="1" applyAlignment="1">
      <alignment horizontal="center" vertical="center" wrapText="1"/>
    </xf>
    <xf numFmtId="0" fontId="2" fillId="0" borderId="17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top" wrapText="1"/>
    </xf>
    <xf numFmtId="9" fontId="2" fillId="0" borderId="0" xfId="0" applyNumberFormat="1" applyFont="1" applyBorder="1" applyAlignment="1">
      <alignment horizontal="center" vertical="center"/>
    </xf>
    <xf numFmtId="38" fontId="27" fillId="0" borderId="0" xfId="0" applyNumberFormat="1" applyFont="1"/>
    <xf numFmtId="0" fontId="4" fillId="0" borderId="32" xfId="0" applyFont="1" applyBorder="1"/>
    <xf numFmtId="0" fontId="4" fillId="0" borderId="33" xfId="0" applyFont="1" applyBorder="1" applyAlignment="1">
      <alignment vertical="center"/>
    </xf>
    <xf numFmtId="0" fontId="2" fillId="0" borderId="40" xfId="2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right"/>
    </xf>
    <xf numFmtId="5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6" fontId="2" fillId="0" borderId="15" xfId="0" applyNumberFormat="1" applyFont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6" fontId="4" fillId="0" borderId="0" xfId="3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5" fontId="1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43" fontId="2" fillId="0" borderId="0" xfId="0" applyNumberFormat="1" applyFont="1" applyBorder="1"/>
    <xf numFmtId="38" fontId="4" fillId="0" borderId="0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Border="1" applyAlignment="1" applyProtection="1">
      <alignment horizontal="center"/>
      <protection locked="0"/>
    </xf>
    <xf numFmtId="38" fontId="4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2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top" wrapText="1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5" fontId="15" fillId="0" borderId="45" xfId="0" applyNumberFormat="1" applyFont="1" applyFill="1" applyBorder="1" applyAlignment="1" applyProtection="1">
      <alignment horizontal="center" vertical="top" wrapText="1"/>
      <protection locked="0"/>
    </xf>
    <xf numFmtId="6" fontId="2" fillId="0" borderId="46" xfId="0" applyNumberFormat="1" applyFont="1" applyFill="1" applyBorder="1" applyAlignment="1">
      <alignment horizontal="right" vertical="center" wrapText="1"/>
    </xf>
    <xf numFmtId="38" fontId="2" fillId="0" borderId="47" xfId="1" applyNumberFormat="1" applyFont="1" applyFill="1" applyBorder="1" applyAlignment="1">
      <alignment horizontal="right" vertical="center" wrapText="1"/>
    </xf>
    <xf numFmtId="6" fontId="2" fillId="0" borderId="48" xfId="0" applyNumberFormat="1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0" fontId="4" fillId="5" borderId="7" xfId="0" applyFont="1" applyFill="1" applyBorder="1"/>
    <xf numFmtId="0" fontId="4" fillId="5" borderId="51" xfId="0" applyFont="1" applyFill="1" applyBorder="1"/>
    <xf numFmtId="0" fontId="4" fillId="5" borderId="52" xfId="0" applyFont="1" applyFill="1" applyBorder="1" applyAlignment="1">
      <alignment vertical="center"/>
    </xf>
    <xf numFmtId="0" fontId="16" fillId="5" borderId="50" xfId="0" applyFont="1" applyFill="1" applyBorder="1" applyAlignment="1" applyProtection="1">
      <alignment horizontal="center" vertical="top" wrapText="1"/>
      <protection locked="0"/>
    </xf>
    <xf numFmtId="0" fontId="11" fillId="5" borderId="50" xfId="0" applyFont="1" applyFill="1" applyBorder="1" applyAlignment="1" applyProtection="1">
      <alignment horizontal="left" vertical="top" wrapText="1"/>
      <protection locked="0"/>
    </xf>
    <xf numFmtId="2" fontId="2" fillId="0" borderId="17" xfId="0" quotePrefix="1" applyNumberFormat="1" applyFont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0" fontId="4" fillId="5" borderId="13" xfId="0" applyFont="1" applyFill="1" applyBorder="1" applyAlignment="1"/>
    <xf numFmtId="0" fontId="4" fillId="6" borderId="7" xfId="0" applyFont="1" applyFill="1" applyBorder="1"/>
    <xf numFmtId="0" fontId="2" fillId="5" borderId="21" xfId="0" applyFont="1" applyFill="1" applyBorder="1"/>
    <xf numFmtId="0" fontId="4" fillId="5" borderId="21" xfId="0" applyFont="1" applyFill="1" applyBorder="1"/>
    <xf numFmtId="5" fontId="4" fillId="5" borderId="21" xfId="0" applyNumberFormat="1" applyFont="1" applyFill="1" applyBorder="1" applyAlignment="1">
      <alignment horizontal="right" wrapText="1"/>
    </xf>
    <xf numFmtId="0" fontId="22" fillId="6" borderId="12" xfId="0" applyFont="1" applyFill="1" applyBorder="1"/>
    <xf numFmtId="0" fontId="22" fillId="6" borderId="13" xfId="0" applyFont="1" applyFill="1" applyBorder="1" applyAlignment="1">
      <alignment horizontal="right" vertical="center"/>
    </xf>
    <xf numFmtId="5" fontId="22" fillId="6" borderId="20" xfId="2" applyNumberFormat="1" applyFont="1" applyFill="1" applyBorder="1" applyAlignment="1">
      <alignment horizontal="right" vertical="center" wrapText="1"/>
    </xf>
    <xf numFmtId="0" fontId="24" fillId="6" borderId="25" xfId="0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 applyProtection="1">
      <alignment vertical="center"/>
      <protection locked="0"/>
    </xf>
    <xf numFmtId="2" fontId="22" fillId="6" borderId="26" xfId="0" applyNumberFormat="1" applyFont="1" applyFill="1" applyBorder="1" applyAlignment="1" applyProtection="1">
      <alignment vertical="center"/>
      <protection locked="0"/>
    </xf>
    <xf numFmtId="0" fontId="25" fillId="6" borderId="26" xfId="0" applyFont="1" applyFill="1" applyBorder="1" applyAlignment="1">
      <alignment vertical="center"/>
    </xf>
    <xf numFmtId="5" fontId="22" fillId="6" borderId="2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38" fontId="19" fillId="0" borderId="53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right" vertical="center" wrapText="1"/>
    </xf>
    <xf numFmtId="5" fontId="20" fillId="0" borderId="55" xfId="0" applyNumberFormat="1" applyFont="1" applyFill="1" applyBorder="1" applyAlignment="1" applyProtection="1">
      <alignment horizontal="right" vertical="center"/>
      <protection locked="0"/>
    </xf>
    <xf numFmtId="8" fontId="2" fillId="0" borderId="56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 vertical="center" wrapText="1"/>
    </xf>
    <xf numFmtId="38" fontId="19" fillId="0" borderId="57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center" vertical="center" wrapText="1"/>
    </xf>
    <xf numFmtId="38" fontId="19" fillId="0" borderId="58" xfId="1" applyNumberFormat="1" applyFont="1" applyBorder="1" applyAlignment="1">
      <alignment horizontal="right" vertical="center" wrapText="1"/>
    </xf>
    <xf numFmtId="6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protection locked="0"/>
    </xf>
    <xf numFmtId="2" fontId="2" fillId="0" borderId="61" xfId="0" quotePrefix="1" applyNumberFormat="1" applyFont="1" applyBorder="1" applyAlignment="1">
      <alignment horizontal="center" vertical="center"/>
    </xf>
    <xf numFmtId="38" fontId="2" fillId="0" borderId="47" xfId="1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38" fontId="2" fillId="0" borderId="54" xfId="0" applyNumberFormat="1" applyFont="1" applyFill="1" applyBorder="1" applyAlignment="1">
      <alignment horizontal="right" vertical="center" wrapText="1"/>
    </xf>
    <xf numFmtId="38" fontId="2" fillId="0" borderId="58" xfId="1" applyNumberFormat="1" applyFont="1" applyBorder="1" applyAlignment="1">
      <alignment horizontal="right" vertical="center" wrapText="1"/>
    </xf>
    <xf numFmtId="6" fontId="4" fillId="5" borderId="18" xfId="2" applyNumberFormat="1" applyFont="1" applyFill="1" applyBorder="1" applyAlignment="1">
      <alignment horizontal="center" vertical="center" wrapText="1"/>
    </xf>
    <xf numFmtId="6" fontId="4" fillId="5" borderId="54" xfId="0" applyNumberFormat="1" applyFont="1" applyFill="1" applyBorder="1" applyAlignment="1">
      <alignment horizontal="center" vertical="center" wrapText="1"/>
    </xf>
    <xf numFmtId="6" fontId="2" fillId="0" borderId="53" xfId="1" applyNumberFormat="1" applyFont="1" applyBorder="1" applyAlignment="1">
      <alignment horizontal="right" vertical="center" wrapText="1"/>
    </xf>
    <xf numFmtId="6" fontId="2" fillId="4" borderId="53" xfId="1" applyNumberFormat="1" applyFont="1" applyFill="1" applyBorder="1" applyAlignment="1">
      <alignment horizontal="right" vertical="center" wrapText="1"/>
    </xf>
    <xf numFmtId="38" fontId="2" fillId="5" borderId="53" xfId="1" applyNumberFormat="1" applyFont="1" applyFill="1" applyBorder="1" applyAlignment="1">
      <alignment horizontal="right" vertical="center" wrapText="1"/>
    </xf>
    <xf numFmtId="38" fontId="2" fillId="0" borderId="18" xfId="2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/>
    <xf numFmtId="0" fontId="4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2" fontId="4" fillId="5" borderId="5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2" fillId="0" borderId="12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38" xfId="0" applyNumberFormat="1" applyFont="1" applyBorder="1" applyAlignment="1">
      <alignment vertical="center" wrapText="1"/>
    </xf>
    <xf numFmtId="0" fontId="2" fillId="0" borderId="39" xfId="0" applyNumberFormat="1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80"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8610-B9C8-4FC3-B9F8-364AB5BD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9BD5A9-1180-4004-8EB7-2BE3FA37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1577193"/>
          <a:ext cx="1150467" cy="629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4CF59-0170-4996-BF9F-6F70C11E9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124550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FA9A5-9EC4-4D0B-A6A4-39D6FB31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2A8AE9-DE6A-4381-A577-65FB5C77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563C54-B5A9-4242-876F-6ECD2ED6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95253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7F194-7B59-4D33-98EA-4D652504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4</xdr:row>
      <xdr:rowOff>230980</xdr:rowOff>
    </xdr:from>
    <xdr:to>
      <xdr:col>3</xdr:col>
      <xdr:colOff>296859</xdr:colOff>
      <xdr:row>6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A02425-790E-45FF-8392-7B18BCA30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654" y="1481071"/>
          <a:ext cx="654845" cy="612114"/>
        </a:xfrm>
        <a:prstGeom prst="rect">
          <a:avLst/>
        </a:prstGeom>
      </xdr:spPr>
    </xdr:pic>
    <xdr:clientData/>
  </xdr:twoCellAnchor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114303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C0F0FC-9D0A-4896-BEBC-8A950436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401" y="902602"/>
          <a:ext cx="1150148" cy="607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114622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51FAE-4F9B-4752-8F49-AD5DF9F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22"/>
  <sheetViews>
    <sheetView tabSelected="1" topLeftCell="A7" zoomScale="80" zoomScaleNormal="80" workbookViewId="0">
      <selection activeCell="G20" sqref="G20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3 Coats Painters</v>
      </c>
      <c r="J4" s="25"/>
      <c r="K4" s="26"/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31</v>
      </c>
      <c r="G5" s="23"/>
      <c r="H5" s="23"/>
      <c r="I5" s="30">
        <f>G40</f>
        <v>177962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>
        <v>43070</v>
      </c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38</v>
      </c>
      <c r="H10" s="218" t="s">
        <v>39</v>
      </c>
      <c r="I10" s="218" t="s">
        <v>40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28"/>
      <c r="T12" s="228"/>
      <c r="U12" s="228"/>
      <c r="V12" s="228"/>
      <c r="W12" s="45"/>
      <c r="X12" s="228"/>
      <c r="Y12" s="228"/>
      <c r="Z12" s="228"/>
      <c r="AA12" s="228"/>
      <c r="AB12" s="45"/>
      <c r="AC12" s="228"/>
      <c r="AD12" s="228"/>
      <c r="AE12" s="228"/>
      <c r="AF12" s="228"/>
      <c r="AG12" s="45"/>
      <c r="AH12" s="228"/>
      <c r="AI12" s="228"/>
      <c r="AJ12" s="228"/>
      <c r="AK12" s="228"/>
      <c r="AL12" s="45"/>
      <c r="AM12" s="228"/>
      <c r="AN12" s="228"/>
      <c r="AO12" s="228"/>
      <c r="AP12" s="228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>
        <v>105362</v>
      </c>
      <c r="H16" s="224" t="s">
        <v>50</v>
      </c>
      <c r="I16" s="224">
        <v>132200</v>
      </c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5">
        <v>1.01</v>
      </c>
      <c r="E17" s="283" t="s">
        <v>32</v>
      </c>
      <c r="F17" s="283"/>
      <c r="G17" s="224" t="s">
        <v>22</v>
      </c>
      <c r="H17" s="224">
        <v>74445</v>
      </c>
      <c r="I17" s="224" t="s">
        <v>22</v>
      </c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 t="s">
        <v>33</v>
      </c>
      <c r="F18" s="282"/>
      <c r="G18" s="222" t="s">
        <v>22</v>
      </c>
      <c r="H18" s="222">
        <v>45362</v>
      </c>
      <c r="I18" s="222" t="s">
        <v>22</v>
      </c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 t="s">
        <v>34</v>
      </c>
      <c r="F19" s="282"/>
      <c r="G19" s="222" t="s">
        <v>22</v>
      </c>
      <c r="H19" s="222">
        <v>10709</v>
      </c>
      <c r="I19" s="222" t="s">
        <v>23</v>
      </c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 t="s">
        <v>35</v>
      </c>
      <c r="F20" s="282"/>
      <c r="G20" s="222">
        <v>34600</v>
      </c>
      <c r="H20" s="222" t="s">
        <v>42</v>
      </c>
      <c r="I20" s="222" t="s">
        <v>42</v>
      </c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 t="s">
        <v>36</v>
      </c>
      <c r="F21" s="282"/>
      <c r="G21" s="222">
        <v>28000</v>
      </c>
      <c r="H21" s="223" t="s">
        <v>42</v>
      </c>
      <c r="I21" s="269">
        <v>37000</v>
      </c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 t="s">
        <v>37</v>
      </c>
      <c r="F22" s="282"/>
      <c r="G22" s="222" t="s">
        <v>22</v>
      </c>
      <c r="H22" s="223" t="s">
        <v>22</v>
      </c>
      <c r="I22" s="269" t="s">
        <v>22</v>
      </c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2.75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2.75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2.75" hidden="1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2.75" hidden="1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2.75" hidden="1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2.75" hidden="1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2.75" hidden="1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0.1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167962</v>
      </c>
      <c r="H31" s="247">
        <f t="shared" ref="H31:I31" si="0">SUM(H16:H29)</f>
        <v>130516</v>
      </c>
      <c r="I31" s="247">
        <f t="shared" si="0"/>
        <v>169200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 t="s">
        <v>41</v>
      </c>
      <c r="F34" s="295"/>
      <c r="G34" s="86">
        <v>10000</v>
      </c>
      <c r="H34" s="86">
        <v>10000</v>
      </c>
      <c r="I34" s="275">
        <v>10000</v>
      </c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hidden="1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hidden="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H38" si="1">SUM(G33:G37)</f>
        <v>10000</v>
      </c>
      <c r="H38" s="95">
        <f t="shared" si="1"/>
        <v>10000</v>
      </c>
      <c r="I38" s="276">
        <f t="shared" ref="I38" si="2">SUM(I33:I37)</f>
        <v>10000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177962</v>
      </c>
      <c r="H40" s="252">
        <f>H31+H38</f>
        <v>140516</v>
      </c>
      <c r="I40" s="252">
        <f>I31+I38</f>
        <v>179200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 t="s">
        <v>51</v>
      </c>
      <c r="H43" s="86" t="s">
        <v>52</v>
      </c>
      <c r="I43" s="259" t="s">
        <v>53</v>
      </c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>
        <v>4</v>
      </c>
      <c r="H44" s="278">
        <v>5</v>
      </c>
      <c r="I44" s="271">
        <v>6</v>
      </c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86">
        <v>122.84</v>
      </c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 t="s">
        <v>43</v>
      </c>
      <c r="H47" s="86">
        <v>110.92</v>
      </c>
      <c r="I47" s="272" t="s">
        <v>45</v>
      </c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 t="s">
        <v>44</v>
      </c>
      <c r="H48" s="86">
        <v>98.17</v>
      </c>
      <c r="I48" s="272" t="s">
        <v>46</v>
      </c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86">
        <v>92.43</v>
      </c>
      <c r="I49" s="266" t="s">
        <v>47</v>
      </c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26"/>
      <c r="F53" s="227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20:F120"/>
    <mergeCell ref="E121:F121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49:F49"/>
    <mergeCell ref="E52:F52"/>
    <mergeCell ref="E34:F34"/>
    <mergeCell ref="E35:F35"/>
    <mergeCell ref="E36:F36"/>
    <mergeCell ref="E37:F37"/>
    <mergeCell ref="E38:F38"/>
    <mergeCell ref="E43:F43"/>
    <mergeCell ref="E54:F54"/>
    <mergeCell ref="E25:F25"/>
    <mergeCell ref="E26:F26"/>
    <mergeCell ref="E27:F27"/>
    <mergeCell ref="E28:F28"/>
    <mergeCell ref="E29:F29"/>
    <mergeCell ref="E44:F44"/>
    <mergeCell ref="E46:F46"/>
    <mergeCell ref="E47:F47"/>
    <mergeCell ref="E48:F48"/>
    <mergeCell ref="E22:F22"/>
    <mergeCell ref="E23:F23"/>
    <mergeCell ref="E24:F24"/>
    <mergeCell ref="AM11:AP11"/>
    <mergeCell ref="D15:F15"/>
    <mergeCell ref="E16:F16"/>
    <mergeCell ref="E18:F18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F7:G7"/>
    <mergeCell ref="S9:V9"/>
    <mergeCell ref="X9:AA9"/>
    <mergeCell ref="AC9:AF9"/>
    <mergeCell ref="AH9:AK9"/>
    <mergeCell ref="AM9:AP9"/>
    <mergeCell ref="E19:F19"/>
    <mergeCell ref="E20:F20"/>
    <mergeCell ref="E21:F21"/>
    <mergeCell ref="E17:F17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79" priority="52" stopIfTrue="1" operator="equal">
      <formula>"??"</formula>
    </cfRule>
  </conditionalFormatting>
  <conditionalFormatting sqref="I7">
    <cfRule type="cellIs" dxfId="178" priority="50" operator="lessThan">
      <formula>0</formula>
    </cfRule>
    <cfRule type="cellIs" dxfId="177" priority="51" operator="greaterThan">
      <formula>0</formula>
    </cfRule>
  </conditionalFormatting>
  <conditionalFormatting sqref="G15:H15 G41:H41 I15:I29 G31:H33 G55:H55 G34:G35 H30 I50:I58 G50:G54">
    <cfRule type="cellIs" dxfId="176" priority="49" operator="equal">
      <formula>"??"</formula>
    </cfRule>
  </conditionalFormatting>
  <conditionalFormatting sqref="I63:I121 G64:H121 H63">
    <cfRule type="cellIs" dxfId="175" priority="48" operator="equal">
      <formula>"??"</formula>
    </cfRule>
  </conditionalFormatting>
  <conditionalFormatting sqref="G63">
    <cfRule type="cellIs" dxfId="174" priority="47" operator="equal">
      <formula>"??"</formula>
    </cfRule>
  </conditionalFormatting>
  <conditionalFormatting sqref="G38:G40">
    <cfRule type="cellIs" dxfId="173" priority="42" operator="equal">
      <formula>"??"</formula>
    </cfRule>
  </conditionalFormatting>
  <conditionalFormatting sqref="G62:H62">
    <cfRule type="cellIs" dxfId="172" priority="40" operator="equal">
      <formula>"??"</formula>
    </cfRule>
  </conditionalFormatting>
  <conditionalFormatting sqref="G16:G29">
    <cfRule type="cellIs" dxfId="171" priority="39" operator="equal">
      <formula>"??"</formula>
    </cfRule>
  </conditionalFormatting>
  <conditionalFormatting sqref="H38:H40">
    <cfRule type="cellIs" dxfId="170" priority="38" operator="equal">
      <formula>"??"</formula>
    </cfRule>
  </conditionalFormatting>
  <conditionalFormatting sqref="H16:H29">
    <cfRule type="cellIs" dxfId="169" priority="37" operator="equal">
      <formula>"??"</formula>
    </cfRule>
  </conditionalFormatting>
  <conditionalFormatting sqref="G36">
    <cfRule type="cellIs" dxfId="168" priority="27" operator="equal">
      <formula>"??"</formula>
    </cfRule>
  </conditionalFormatting>
  <conditionalFormatting sqref="G37">
    <cfRule type="cellIs" dxfId="167" priority="28" operator="equal">
      <formula>"??"</formula>
    </cfRule>
  </conditionalFormatting>
  <conditionalFormatting sqref="I30 I32 I41 I43:I44">
    <cfRule type="cellIs" dxfId="166" priority="26" operator="equal">
      <formula>"??"</formula>
    </cfRule>
  </conditionalFormatting>
  <conditionalFormatting sqref="I31">
    <cfRule type="cellIs" dxfId="165" priority="25" operator="equal">
      <formula>"??"</formula>
    </cfRule>
  </conditionalFormatting>
  <conditionalFormatting sqref="I33">
    <cfRule type="cellIs" dxfId="164" priority="24" operator="equal">
      <formula>"??"</formula>
    </cfRule>
  </conditionalFormatting>
  <conditionalFormatting sqref="I40">
    <cfRule type="cellIs" dxfId="163" priority="22" operator="equal">
      <formula>"??"</formula>
    </cfRule>
  </conditionalFormatting>
  <conditionalFormatting sqref="H34:H35">
    <cfRule type="cellIs" dxfId="162" priority="19" operator="equal">
      <formula>"??"</formula>
    </cfRule>
  </conditionalFormatting>
  <conditionalFormatting sqref="H36">
    <cfRule type="cellIs" dxfId="161" priority="17" operator="equal">
      <formula>"??"</formula>
    </cfRule>
  </conditionalFormatting>
  <conditionalFormatting sqref="H37">
    <cfRule type="cellIs" dxfId="160" priority="18" operator="equal">
      <formula>"??"</formula>
    </cfRule>
  </conditionalFormatting>
  <conditionalFormatting sqref="I46:I49">
    <cfRule type="cellIs" dxfId="159" priority="7" operator="equal">
      <formula>"??"</formula>
    </cfRule>
  </conditionalFormatting>
  <conditionalFormatting sqref="I39">
    <cfRule type="cellIs" dxfId="158" priority="13" operator="equal">
      <formula>"??"</formula>
    </cfRule>
  </conditionalFormatting>
  <conditionalFormatting sqref="I34:I37">
    <cfRule type="cellIs" dxfId="157" priority="12" operator="equal">
      <formula>"??"</formula>
    </cfRule>
  </conditionalFormatting>
  <conditionalFormatting sqref="G30">
    <cfRule type="cellIs" dxfId="156" priority="11" operator="equal">
      <formula>"??"</formula>
    </cfRule>
  </conditionalFormatting>
  <conditionalFormatting sqref="G47:G48">
    <cfRule type="cellIs" dxfId="155" priority="10" operator="equal">
      <formula>"??"</formula>
    </cfRule>
  </conditionalFormatting>
  <conditionalFormatting sqref="I62">
    <cfRule type="cellIs" dxfId="154" priority="6" operator="equal">
      <formula>"??"</formula>
    </cfRule>
  </conditionalFormatting>
  <conditionalFormatting sqref="H43:H54">
    <cfRule type="cellIs" dxfId="153" priority="4" operator="equal">
      <formula>"??"</formula>
    </cfRule>
  </conditionalFormatting>
  <conditionalFormatting sqref="I45">
    <cfRule type="cellIs" dxfId="152" priority="3" operator="equal">
      <formula>"??"</formula>
    </cfRule>
  </conditionalFormatting>
  <conditionalFormatting sqref="I42">
    <cfRule type="cellIs" dxfId="151" priority="2" operator="equal">
      <formula>"??"</formula>
    </cfRule>
  </conditionalFormatting>
  <conditionalFormatting sqref="I38">
    <cfRule type="cellIs" dxfId="150" priority="1" operator="equal">
      <formula>"??"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AT122"/>
  <sheetViews>
    <sheetView zoomScaleNormal="100" zoomScaleSheetLayoutView="90" workbookViewId="0">
      <selection activeCell="E20" sqref="E20:F20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Subcontractor #1</v>
      </c>
      <c r="J4" s="25"/>
      <c r="K4" s="100" t="s">
        <v>58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62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/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55</v>
      </c>
      <c r="H10" s="218" t="s">
        <v>56</v>
      </c>
      <c r="I10" s="218" t="s">
        <v>57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3"/>
      <c r="F17" s="283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/>
      <c r="F18" s="282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/>
      <c r="F19" s="282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/>
      <c r="F20" s="282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/>
      <c r="F21" s="282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/>
      <c r="F22" s="282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/>
      <c r="F34" s="295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47:F47"/>
    <mergeCell ref="D15:F15"/>
    <mergeCell ref="E120:F120"/>
    <mergeCell ref="E121:F121"/>
    <mergeCell ref="E114:F114"/>
    <mergeCell ref="E115:F115"/>
    <mergeCell ref="E116:F116"/>
    <mergeCell ref="E117:F117"/>
    <mergeCell ref="E118:F118"/>
    <mergeCell ref="E119:F119"/>
    <mergeCell ref="E43:F43"/>
    <mergeCell ref="E78:F78"/>
    <mergeCell ref="E102:F102"/>
    <mergeCell ref="E109:F109"/>
    <mergeCell ref="E110:F110"/>
    <mergeCell ref="E111:F111"/>
    <mergeCell ref="E112:F112"/>
    <mergeCell ref="E113:F113"/>
    <mergeCell ref="E97:F97"/>
    <mergeCell ref="E99:F99"/>
    <mergeCell ref="E100:F100"/>
    <mergeCell ref="E101:F101"/>
    <mergeCell ref="E107:F107"/>
    <mergeCell ref="E108:F108"/>
    <mergeCell ref="E52:F52"/>
    <mergeCell ref="E48:F48"/>
    <mergeCell ref="E49:F49"/>
    <mergeCell ref="E62:F62"/>
    <mergeCell ref="E63:F63"/>
    <mergeCell ref="E95:F95"/>
    <mergeCell ref="E66:F66"/>
    <mergeCell ref="E68:F68"/>
    <mergeCell ref="E79:F79"/>
    <mergeCell ref="E82:F82"/>
    <mergeCell ref="E83:F83"/>
    <mergeCell ref="E84:F84"/>
    <mergeCell ref="E87:F87"/>
    <mergeCell ref="E89:F89"/>
    <mergeCell ref="E90:F90"/>
    <mergeCell ref="E91:F91"/>
    <mergeCell ref="E92:F92"/>
    <mergeCell ref="E93:F93"/>
    <mergeCell ref="E94:F94"/>
    <mergeCell ref="E88:F88"/>
    <mergeCell ref="E71:F71"/>
    <mergeCell ref="F7:G7"/>
    <mergeCell ref="E10:E13"/>
    <mergeCell ref="S9:V9"/>
    <mergeCell ref="X9:AA9"/>
    <mergeCell ref="AC9:AF9"/>
    <mergeCell ref="AH9:AK9"/>
    <mergeCell ref="AM9:AP9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35:F35"/>
    <mergeCell ref="E44:F44"/>
    <mergeCell ref="E46:F46"/>
    <mergeCell ref="E21:F21"/>
    <mergeCell ref="E22:F22"/>
    <mergeCell ref="E23:F23"/>
    <mergeCell ref="E24:F24"/>
    <mergeCell ref="E25:F25"/>
    <mergeCell ref="E26:F26"/>
    <mergeCell ref="E37:F37"/>
    <mergeCell ref="E38:F38"/>
    <mergeCell ref="E36:F36"/>
    <mergeCell ref="E16:F16"/>
    <mergeCell ref="E18:F18"/>
    <mergeCell ref="E19:F19"/>
    <mergeCell ref="E20:F20"/>
    <mergeCell ref="E17:F17"/>
    <mergeCell ref="E27:F27"/>
    <mergeCell ref="E28:F28"/>
    <mergeCell ref="E29:F29"/>
    <mergeCell ref="E34:F34"/>
    <mergeCell ref="E54:F54"/>
    <mergeCell ref="E64:F64"/>
    <mergeCell ref="E65:F65"/>
    <mergeCell ref="E67:F67"/>
    <mergeCell ref="E69:F69"/>
    <mergeCell ref="E70:F70"/>
    <mergeCell ref="E76:F76"/>
    <mergeCell ref="E77:F77"/>
    <mergeCell ref="E72:F72"/>
    <mergeCell ref="E73:F73"/>
    <mergeCell ref="E74:F74"/>
    <mergeCell ref="E75:F75"/>
    <mergeCell ref="E80:F80"/>
    <mergeCell ref="E81:F81"/>
    <mergeCell ref="E85:F85"/>
    <mergeCell ref="E86:F86"/>
    <mergeCell ref="E98:F98"/>
    <mergeCell ref="E103:F103"/>
    <mergeCell ref="E104:F104"/>
    <mergeCell ref="E105:F105"/>
    <mergeCell ref="E106:F106"/>
    <mergeCell ref="E96:F9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49" priority="30" stopIfTrue="1" operator="equal">
      <formula>"??"</formula>
    </cfRule>
  </conditionalFormatting>
  <conditionalFormatting sqref="I7">
    <cfRule type="cellIs" dxfId="148" priority="28" operator="lessThan">
      <formula>0</formula>
    </cfRule>
    <cfRule type="cellIs" dxfId="147" priority="29" operator="greaterThan">
      <formula>0</formula>
    </cfRule>
  </conditionalFormatting>
  <conditionalFormatting sqref="G15:H15 G41:H41 I15:I29 G31:H33 G55:H55 G34:G35 H30 I50:I58 G50:G54">
    <cfRule type="cellIs" dxfId="146" priority="27" operator="equal">
      <formula>"??"</formula>
    </cfRule>
  </conditionalFormatting>
  <conditionalFormatting sqref="I63:I121 G64:H121 H63">
    <cfRule type="cellIs" dxfId="145" priority="26" operator="equal">
      <formula>"??"</formula>
    </cfRule>
  </conditionalFormatting>
  <conditionalFormatting sqref="G63">
    <cfRule type="cellIs" dxfId="144" priority="25" operator="equal">
      <formula>"??"</formula>
    </cfRule>
  </conditionalFormatting>
  <conditionalFormatting sqref="G38:G40">
    <cfRule type="cellIs" dxfId="143" priority="24" operator="equal">
      <formula>"??"</formula>
    </cfRule>
  </conditionalFormatting>
  <conditionalFormatting sqref="G62:H62">
    <cfRule type="cellIs" dxfId="142" priority="23" operator="equal">
      <formula>"??"</formula>
    </cfRule>
  </conditionalFormatting>
  <conditionalFormatting sqref="G16:G29">
    <cfRule type="cellIs" dxfId="141" priority="22" operator="equal">
      <formula>"??"</formula>
    </cfRule>
  </conditionalFormatting>
  <conditionalFormatting sqref="H38:H40">
    <cfRule type="cellIs" dxfId="140" priority="21" operator="equal">
      <formula>"??"</formula>
    </cfRule>
  </conditionalFormatting>
  <conditionalFormatting sqref="H16:H29">
    <cfRule type="cellIs" dxfId="139" priority="20" operator="equal">
      <formula>"??"</formula>
    </cfRule>
  </conditionalFormatting>
  <conditionalFormatting sqref="G36">
    <cfRule type="cellIs" dxfId="138" priority="18" operator="equal">
      <formula>"??"</formula>
    </cfRule>
  </conditionalFormatting>
  <conditionalFormatting sqref="G37">
    <cfRule type="cellIs" dxfId="137" priority="19" operator="equal">
      <formula>"??"</formula>
    </cfRule>
  </conditionalFormatting>
  <conditionalFormatting sqref="I30 I32 I41 I43:I44">
    <cfRule type="cellIs" dxfId="136" priority="17" operator="equal">
      <formula>"??"</formula>
    </cfRule>
  </conditionalFormatting>
  <conditionalFormatting sqref="I31">
    <cfRule type="cellIs" dxfId="135" priority="16" operator="equal">
      <formula>"??"</formula>
    </cfRule>
  </conditionalFormatting>
  <conditionalFormatting sqref="I33">
    <cfRule type="cellIs" dxfId="134" priority="15" operator="equal">
      <formula>"??"</formula>
    </cfRule>
  </conditionalFormatting>
  <conditionalFormatting sqref="I40">
    <cfRule type="cellIs" dxfId="133" priority="14" operator="equal">
      <formula>"??"</formula>
    </cfRule>
  </conditionalFormatting>
  <conditionalFormatting sqref="H34:H35">
    <cfRule type="cellIs" dxfId="132" priority="13" operator="equal">
      <formula>"??"</formula>
    </cfRule>
  </conditionalFormatting>
  <conditionalFormatting sqref="H36">
    <cfRule type="cellIs" dxfId="131" priority="11" operator="equal">
      <formula>"??"</formula>
    </cfRule>
  </conditionalFormatting>
  <conditionalFormatting sqref="H37">
    <cfRule type="cellIs" dxfId="130" priority="12" operator="equal">
      <formula>"??"</formula>
    </cfRule>
  </conditionalFormatting>
  <conditionalFormatting sqref="I46:I49">
    <cfRule type="cellIs" dxfId="129" priority="6" operator="equal">
      <formula>"??"</formula>
    </cfRule>
  </conditionalFormatting>
  <conditionalFormatting sqref="I39">
    <cfRule type="cellIs" dxfId="128" priority="10" operator="equal">
      <formula>"??"</formula>
    </cfRule>
  </conditionalFormatting>
  <conditionalFormatting sqref="I34:I37">
    <cfRule type="cellIs" dxfId="127" priority="9" operator="equal">
      <formula>"??"</formula>
    </cfRule>
  </conditionalFormatting>
  <conditionalFormatting sqref="G30">
    <cfRule type="cellIs" dxfId="126" priority="8" operator="equal">
      <formula>"??"</formula>
    </cfRule>
  </conditionalFormatting>
  <conditionalFormatting sqref="G47:G48">
    <cfRule type="cellIs" dxfId="125" priority="7" operator="equal">
      <formula>"??"</formula>
    </cfRule>
  </conditionalFormatting>
  <conditionalFormatting sqref="I62">
    <cfRule type="cellIs" dxfId="124" priority="5" operator="equal">
      <formula>"??"</formula>
    </cfRule>
  </conditionalFormatting>
  <conditionalFormatting sqref="H43:H54">
    <cfRule type="cellIs" dxfId="123" priority="4" operator="equal">
      <formula>"??"</formula>
    </cfRule>
  </conditionalFormatting>
  <conditionalFormatting sqref="I45">
    <cfRule type="cellIs" dxfId="122" priority="3" operator="equal">
      <formula>"??"</formula>
    </cfRule>
  </conditionalFormatting>
  <conditionalFormatting sqref="I42">
    <cfRule type="cellIs" dxfId="121" priority="2" operator="equal">
      <formula>"??"</formula>
    </cfRule>
  </conditionalFormatting>
  <conditionalFormatting sqref="I38">
    <cfRule type="cellIs" dxfId="120" priority="1" operator="equal">
      <formula>"??"</formula>
    </cfRule>
  </conditionalFormatting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22"/>
  <sheetViews>
    <sheetView workbookViewId="0">
      <selection activeCell="E21" sqref="E21:F21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Subcontractor #1</v>
      </c>
      <c r="J4" s="25"/>
      <c r="K4" s="100" t="s">
        <v>58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61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/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55</v>
      </c>
      <c r="H10" s="218" t="s">
        <v>56</v>
      </c>
      <c r="I10" s="218" t="s">
        <v>57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3"/>
      <c r="F17" s="283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/>
      <c r="F18" s="282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/>
      <c r="F19" s="282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/>
      <c r="F20" s="282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/>
      <c r="F21" s="282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/>
      <c r="F22" s="282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/>
      <c r="F34" s="295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S9:V9"/>
    <mergeCell ref="X9:AA9"/>
    <mergeCell ref="AC9:AF9"/>
    <mergeCell ref="AH9:AK9"/>
    <mergeCell ref="AM9:AP9"/>
    <mergeCell ref="E16:F16"/>
    <mergeCell ref="E17:F17"/>
    <mergeCell ref="E18:F18"/>
    <mergeCell ref="E19:F19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20:F20"/>
    <mergeCell ref="E21:F21"/>
    <mergeCell ref="F7:G7"/>
    <mergeCell ref="D15:F15"/>
    <mergeCell ref="E10:E13"/>
    <mergeCell ref="E36:F36"/>
    <mergeCell ref="E37:F37"/>
    <mergeCell ref="E38:F38"/>
    <mergeCell ref="E28:F28"/>
    <mergeCell ref="E29:F29"/>
    <mergeCell ref="E35:F35"/>
    <mergeCell ref="E34:F34"/>
    <mergeCell ref="E22:F22"/>
    <mergeCell ref="E23:F23"/>
    <mergeCell ref="E24:F24"/>
    <mergeCell ref="E25:F25"/>
    <mergeCell ref="E26:F26"/>
    <mergeCell ref="E27:F27"/>
    <mergeCell ref="E47:F47"/>
    <mergeCell ref="E48:F48"/>
    <mergeCell ref="E49:F49"/>
    <mergeCell ref="E62:F62"/>
    <mergeCell ref="E65:F65"/>
    <mergeCell ref="E67:F67"/>
    <mergeCell ref="E70:F70"/>
    <mergeCell ref="E43:F43"/>
    <mergeCell ref="E44:F44"/>
    <mergeCell ref="E46:F46"/>
    <mergeCell ref="E71:F71"/>
    <mergeCell ref="E72:F72"/>
    <mergeCell ref="E83:F83"/>
    <mergeCell ref="E52:F52"/>
    <mergeCell ref="E54:F54"/>
    <mergeCell ref="E63:F63"/>
    <mergeCell ref="E64:F64"/>
    <mergeCell ref="E66:F66"/>
    <mergeCell ref="E68:F68"/>
    <mergeCell ref="E69:F69"/>
    <mergeCell ref="E86:F86"/>
    <mergeCell ref="E87:F87"/>
    <mergeCell ref="E88:F88"/>
    <mergeCell ref="E89:F89"/>
    <mergeCell ref="E90:F90"/>
    <mergeCell ref="E73:F73"/>
    <mergeCell ref="E74:F74"/>
    <mergeCell ref="E77:F77"/>
    <mergeCell ref="E78:F78"/>
    <mergeCell ref="E81:F81"/>
    <mergeCell ref="E82:F82"/>
    <mergeCell ref="E75:F75"/>
    <mergeCell ref="E76:F76"/>
    <mergeCell ref="E79:F79"/>
    <mergeCell ref="E80:F80"/>
    <mergeCell ref="E84:F84"/>
    <mergeCell ref="E85:F85"/>
    <mergeCell ref="E98:F98"/>
    <mergeCell ref="E99:F99"/>
    <mergeCell ref="E100:F100"/>
    <mergeCell ref="E101:F101"/>
    <mergeCell ref="E108:F108"/>
    <mergeCell ref="E109:F109"/>
    <mergeCell ref="E91:F91"/>
    <mergeCell ref="E92:F92"/>
    <mergeCell ref="E93:F93"/>
    <mergeCell ref="E94:F94"/>
    <mergeCell ref="E95:F95"/>
    <mergeCell ref="E96:F96"/>
    <mergeCell ref="E97:F97"/>
    <mergeCell ref="E102:F102"/>
    <mergeCell ref="E103:F103"/>
    <mergeCell ref="E104:F104"/>
    <mergeCell ref="E105:F105"/>
    <mergeCell ref="E106:F106"/>
    <mergeCell ref="E107:F10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19" priority="30" stopIfTrue="1" operator="equal">
      <formula>"??"</formula>
    </cfRule>
  </conditionalFormatting>
  <conditionalFormatting sqref="I7">
    <cfRule type="cellIs" dxfId="118" priority="28" operator="lessThan">
      <formula>0</formula>
    </cfRule>
    <cfRule type="cellIs" dxfId="117" priority="29" operator="greaterThan">
      <formula>0</formula>
    </cfRule>
  </conditionalFormatting>
  <conditionalFormatting sqref="G15:H15 G41:H41 I15:I29 G31:H33 G55:H55 G34:G35 H30 I50:I58 G50:G54">
    <cfRule type="cellIs" dxfId="116" priority="27" operator="equal">
      <formula>"??"</formula>
    </cfRule>
  </conditionalFormatting>
  <conditionalFormatting sqref="I63:I121 G64:H121 H63">
    <cfRule type="cellIs" dxfId="115" priority="26" operator="equal">
      <formula>"??"</formula>
    </cfRule>
  </conditionalFormatting>
  <conditionalFormatting sqref="G63">
    <cfRule type="cellIs" dxfId="114" priority="25" operator="equal">
      <formula>"??"</formula>
    </cfRule>
  </conditionalFormatting>
  <conditionalFormatting sqref="G38:G40">
    <cfRule type="cellIs" dxfId="113" priority="24" operator="equal">
      <formula>"??"</formula>
    </cfRule>
  </conditionalFormatting>
  <conditionalFormatting sqref="G62:H62">
    <cfRule type="cellIs" dxfId="112" priority="23" operator="equal">
      <formula>"??"</formula>
    </cfRule>
  </conditionalFormatting>
  <conditionalFormatting sqref="G16:G29">
    <cfRule type="cellIs" dxfId="111" priority="22" operator="equal">
      <formula>"??"</formula>
    </cfRule>
  </conditionalFormatting>
  <conditionalFormatting sqref="H38:H40">
    <cfRule type="cellIs" dxfId="110" priority="21" operator="equal">
      <formula>"??"</formula>
    </cfRule>
  </conditionalFormatting>
  <conditionalFormatting sqref="H16:H29">
    <cfRule type="cellIs" dxfId="109" priority="20" operator="equal">
      <formula>"??"</formula>
    </cfRule>
  </conditionalFormatting>
  <conditionalFormatting sqref="G36">
    <cfRule type="cellIs" dxfId="108" priority="18" operator="equal">
      <formula>"??"</formula>
    </cfRule>
  </conditionalFormatting>
  <conditionalFormatting sqref="G37">
    <cfRule type="cellIs" dxfId="107" priority="19" operator="equal">
      <formula>"??"</formula>
    </cfRule>
  </conditionalFormatting>
  <conditionalFormatting sqref="I30 I32 I41 I43:I44">
    <cfRule type="cellIs" dxfId="106" priority="17" operator="equal">
      <formula>"??"</formula>
    </cfRule>
  </conditionalFormatting>
  <conditionalFormatting sqref="I31">
    <cfRule type="cellIs" dxfId="105" priority="16" operator="equal">
      <formula>"??"</formula>
    </cfRule>
  </conditionalFormatting>
  <conditionalFormatting sqref="I33">
    <cfRule type="cellIs" dxfId="104" priority="15" operator="equal">
      <formula>"??"</formula>
    </cfRule>
  </conditionalFormatting>
  <conditionalFormatting sqref="I40">
    <cfRule type="cellIs" dxfId="103" priority="14" operator="equal">
      <formula>"??"</formula>
    </cfRule>
  </conditionalFormatting>
  <conditionalFormatting sqref="H34:H35">
    <cfRule type="cellIs" dxfId="102" priority="13" operator="equal">
      <formula>"??"</formula>
    </cfRule>
  </conditionalFormatting>
  <conditionalFormatting sqref="H36">
    <cfRule type="cellIs" dxfId="101" priority="11" operator="equal">
      <formula>"??"</formula>
    </cfRule>
  </conditionalFormatting>
  <conditionalFormatting sqref="H37">
    <cfRule type="cellIs" dxfId="100" priority="12" operator="equal">
      <formula>"??"</formula>
    </cfRule>
  </conditionalFormatting>
  <conditionalFormatting sqref="I46:I49">
    <cfRule type="cellIs" dxfId="99" priority="6" operator="equal">
      <formula>"??"</formula>
    </cfRule>
  </conditionalFormatting>
  <conditionalFormatting sqref="I39">
    <cfRule type="cellIs" dxfId="98" priority="10" operator="equal">
      <formula>"??"</formula>
    </cfRule>
  </conditionalFormatting>
  <conditionalFormatting sqref="I34:I37">
    <cfRule type="cellIs" dxfId="97" priority="9" operator="equal">
      <formula>"??"</formula>
    </cfRule>
  </conditionalFormatting>
  <conditionalFormatting sqref="G30">
    <cfRule type="cellIs" dxfId="96" priority="8" operator="equal">
      <formula>"??"</formula>
    </cfRule>
  </conditionalFormatting>
  <conditionalFormatting sqref="G47:G48">
    <cfRule type="cellIs" dxfId="95" priority="7" operator="equal">
      <formula>"??"</formula>
    </cfRule>
  </conditionalFormatting>
  <conditionalFormatting sqref="I62">
    <cfRule type="cellIs" dxfId="94" priority="5" operator="equal">
      <formula>"??"</formula>
    </cfRule>
  </conditionalFormatting>
  <conditionalFormatting sqref="H43:H54">
    <cfRule type="cellIs" dxfId="93" priority="4" operator="equal">
      <formula>"??"</formula>
    </cfRule>
  </conditionalFormatting>
  <conditionalFormatting sqref="I45">
    <cfRule type="cellIs" dxfId="92" priority="3" operator="equal">
      <formula>"??"</formula>
    </cfRule>
  </conditionalFormatting>
  <conditionalFormatting sqref="I42">
    <cfRule type="cellIs" dxfId="91" priority="2" operator="equal">
      <formula>"??"</formula>
    </cfRule>
  </conditionalFormatting>
  <conditionalFormatting sqref="I38">
    <cfRule type="cellIs" dxfId="90" priority="1" operator="equal">
      <formula>"??"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22"/>
  <sheetViews>
    <sheetView workbookViewId="0">
      <selection activeCell="E48" sqref="E48:F48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Subcontractor #1</v>
      </c>
      <c r="J4" s="25"/>
      <c r="K4" s="100" t="s">
        <v>58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59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/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55</v>
      </c>
      <c r="H10" s="218" t="s">
        <v>56</v>
      </c>
      <c r="I10" s="218" t="s">
        <v>57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3"/>
      <c r="F17" s="283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/>
      <c r="F18" s="282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/>
      <c r="F19" s="282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/>
      <c r="F20" s="282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/>
      <c r="F21" s="282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/>
      <c r="F22" s="282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/>
      <c r="F34" s="295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8:F18"/>
    <mergeCell ref="E19:F19"/>
    <mergeCell ref="E20:F20"/>
    <mergeCell ref="E21:F21"/>
    <mergeCell ref="E22:F22"/>
    <mergeCell ref="E23:F23"/>
    <mergeCell ref="D15:F15"/>
    <mergeCell ref="E16:F16"/>
    <mergeCell ref="E17:F17"/>
    <mergeCell ref="E38:F38"/>
    <mergeCell ref="E43:F43"/>
    <mergeCell ref="E35:F35"/>
    <mergeCell ref="E37:F37"/>
    <mergeCell ref="E34:F34"/>
    <mergeCell ref="E36:F36"/>
    <mergeCell ref="E24:F24"/>
    <mergeCell ref="E25:F25"/>
    <mergeCell ref="E26:F26"/>
    <mergeCell ref="E27:F27"/>
    <mergeCell ref="E28:F28"/>
    <mergeCell ref="E29:F29"/>
    <mergeCell ref="E49:F49"/>
    <mergeCell ref="E52:F52"/>
    <mergeCell ref="E44:F44"/>
    <mergeCell ref="E64:F64"/>
    <mergeCell ref="E67:F67"/>
    <mergeCell ref="E69:F69"/>
    <mergeCell ref="E72:F72"/>
    <mergeCell ref="E46:F46"/>
    <mergeCell ref="E47:F47"/>
    <mergeCell ref="E48:F48"/>
    <mergeCell ref="E73:F73"/>
    <mergeCell ref="E74:F74"/>
    <mergeCell ref="E62:F62"/>
    <mergeCell ref="E63:F63"/>
    <mergeCell ref="E85:F85"/>
    <mergeCell ref="E54:F54"/>
    <mergeCell ref="E65:F65"/>
    <mergeCell ref="E66:F66"/>
    <mergeCell ref="E68:F68"/>
    <mergeCell ref="E70:F70"/>
    <mergeCell ref="E71:F71"/>
    <mergeCell ref="E88:F88"/>
    <mergeCell ref="E89:F89"/>
    <mergeCell ref="E90:F90"/>
    <mergeCell ref="E91:F91"/>
    <mergeCell ref="E92:F92"/>
    <mergeCell ref="E75:F75"/>
    <mergeCell ref="E76:F76"/>
    <mergeCell ref="E79:F79"/>
    <mergeCell ref="E80:F80"/>
    <mergeCell ref="E83:F83"/>
    <mergeCell ref="E84:F84"/>
    <mergeCell ref="E77:F77"/>
    <mergeCell ref="E78:F78"/>
    <mergeCell ref="E81:F81"/>
    <mergeCell ref="E82:F82"/>
    <mergeCell ref="E86:F86"/>
    <mergeCell ref="E87:F87"/>
    <mergeCell ref="E100:F100"/>
    <mergeCell ref="E101:F101"/>
    <mergeCell ref="E102:F102"/>
    <mergeCell ref="E103:F103"/>
    <mergeCell ref="E110:F110"/>
    <mergeCell ref="E111:F111"/>
    <mergeCell ref="E93:F93"/>
    <mergeCell ref="E94:F94"/>
    <mergeCell ref="E95:F95"/>
    <mergeCell ref="E96:F96"/>
    <mergeCell ref="E97:F97"/>
    <mergeCell ref="E98:F98"/>
    <mergeCell ref="E99:F99"/>
    <mergeCell ref="E104:F104"/>
    <mergeCell ref="E105:F105"/>
    <mergeCell ref="E106:F106"/>
    <mergeCell ref="E107:F107"/>
    <mergeCell ref="E108:F108"/>
    <mergeCell ref="E109:F109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17:F117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89" priority="30" stopIfTrue="1" operator="equal">
      <formula>"??"</formula>
    </cfRule>
  </conditionalFormatting>
  <conditionalFormatting sqref="I7">
    <cfRule type="cellIs" dxfId="88" priority="28" operator="lessThan">
      <formula>0</formula>
    </cfRule>
    <cfRule type="cellIs" dxfId="87" priority="29" operator="greaterThan">
      <formula>0</formula>
    </cfRule>
  </conditionalFormatting>
  <conditionalFormatting sqref="G15:H15 G41:H41 I15:I29 G31:H33 G55:H55 G34:G35 H30 I50:I58 G50:G54">
    <cfRule type="cellIs" dxfId="86" priority="27" operator="equal">
      <formula>"??"</formula>
    </cfRule>
  </conditionalFormatting>
  <conditionalFormatting sqref="I63:I121 G64:H121 H63">
    <cfRule type="cellIs" dxfId="85" priority="26" operator="equal">
      <formula>"??"</formula>
    </cfRule>
  </conditionalFormatting>
  <conditionalFormatting sqref="G63">
    <cfRule type="cellIs" dxfId="84" priority="25" operator="equal">
      <formula>"??"</formula>
    </cfRule>
  </conditionalFormatting>
  <conditionalFormatting sqref="G38:G40">
    <cfRule type="cellIs" dxfId="83" priority="24" operator="equal">
      <formula>"??"</formula>
    </cfRule>
  </conditionalFormatting>
  <conditionalFormatting sqref="G62:H62">
    <cfRule type="cellIs" dxfId="82" priority="23" operator="equal">
      <formula>"??"</formula>
    </cfRule>
  </conditionalFormatting>
  <conditionalFormatting sqref="G16:G29">
    <cfRule type="cellIs" dxfId="81" priority="22" operator="equal">
      <formula>"??"</formula>
    </cfRule>
  </conditionalFormatting>
  <conditionalFormatting sqref="H38:H40">
    <cfRule type="cellIs" dxfId="80" priority="21" operator="equal">
      <formula>"??"</formula>
    </cfRule>
  </conditionalFormatting>
  <conditionalFormatting sqref="H16:H29">
    <cfRule type="cellIs" dxfId="79" priority="20" operator="equal">
      <formula>"??"</formula>
    </cfRule>
  </conditionalFormatting>
  <conditionalFormatting sqref="G36">
    <cfRule type="cellIs" dxfId="78" priority="18" operator="equal">
      <formula>"??"</formula>
    </cfRule>
  </conditionalFormatting>
  <conditionalFormatting sqref="G37">
    <cfRule type="cellIs" dxfId="77" priority="19" operator="equal">
      <formula>"??"</formula>
    </cfRule>
  </conditionalFormatting>
  <conditionalFormatting sqref="I30 I32 I41 I43:I44">
    <cfRule type="cellIs" dxfId="76" priority="17" operator="equal">
      <formula>"??"</formula>
    </cfRule>
  </conditionalFormatting>
  <conditionalFormatting sqref="I31">
    <cfRule type="cellIs" dxfId="75" priority="16" operator="equal">
      <formula>"??"</formula>
    </cfRule>
  </conditionalFormatting>
  <conditionalFormatting sqref="I33">
    <cfRule type="cellIs" dxfId="74" priority="15" operator="equal">
      <formula>"??"</formula>
    </cfRule>
  </conditionalFormatting>
  <conditionalFormatting sqref="I40">
    <cfRule type="cellIs" dxfId="73" priority="14" operator="equal">
      <formula>"??"</formula>
    </cfRule>
  </conditionalFormatting>
  <conditionalFormatting sqref="H34:H35">
    <cfRule type="cellIs" dxfId="72" priority="13" operator="equal">
      <formula>"??"</formula>
    </cfRule>
  </conditionalFormatting>
  <conditionalFormatting sqref="H36">
    <cfRule type="cellIs" dxfId="71" priority="11" operator="equal">
      <formula>"??"</formula>
    </cfRule>
  </conditionalFormatting>
  <conditionalFormatting sqref="H37">
    <cfRule type="cellIs" dxfId="70" priority="12" operator="equal">
      <formula>"??"</formula>
    </cfRule>
  </conditionalFormatting>
  <conditionalFormatting sqref="I46:I49">
    <cfRule type="cellIs" dxfId="69" priority="6" operator="equal">
      <formula>"??"</formula>
    </cfRule>
  </conditionalFormatting>
  <conditionalFormatting sqref="I39">
    <cfRule type="cellIs" dxfId="68" priority="10" operator="equal">
      <formula>"??"</formula>
    </cfRule>
  </conditionalFormatting>
  <conditionalFormatting sqref="I34:I37">
    <cfRule type="cellIs" dxfId="67" priority="9" operator="equal">
      <formula>"??"</formula>
    </cfRule>
  </conditionalFormatting>
  <conditionalFormatting sqref="G30">
    <cfRule type="cellIs" dxfId="66" priority="8" operator="equal">
      <formula>"??"</formula>
    </cfRule>
  </conditionalFormatting>
  <conditionalFormatting sqref="G47:G48">
    <cfRule type="cellIs" dxfId="65" priority="7" operator="equal">
      <formula>"??"</formula>
    </cfRule>
  </conditionalFormatting>
  <conditionalFormatting sqref="I62">
    <cfRule type="cellIs" dxfId="64" priority="5" operator="equal">
      <formula>"??"</formula>
    </cfRule>
  </conditionalFormatting>
  <conditionalFormatting sqref="H43:H54">
    <cfRule type="cellIs" dxfId="63" priority="4" operator="equal">
      <formula>"??"</formula>
    </cfRule>
  </conditionalFormatting>
  <conditionalFormatting sqref="I45">
    <cfRule type="cellIs" dxfId="62" priority="3" operator="equal">
      <formula>"??"</formula>
    </cfRule>
  </conditionalFormatting>
  <conditionalFormatting sqref="I42">
    <cfRule type="cellIs" dxfId="61" priority="2" operator="equal">
      <formula>"??"</formula>
    </cfRule>
  </conditionalFormatting>
  <conditionalFormatting sqref="I38">
    <cfRule type="cellIs" dxfId="60" priority="1" operator="equal">
      <formula>"??"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22"/>
  <sheetViews>
    <sheetView workbookViewId="0">
      <selection activeCell="F5" sqref="F5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Subcontractor #1</v>
      </c>
      <c r="J4" s="25"/>
      <c r="K4" s="100" t="s">
        <v>58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60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/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55</v>
      </c>
      <c r="H10" s="218" t="s">
        <v>56</v>
      </c>
      <c r="I10" s="218" t="s">
        <v>57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3"/>
      <c r="F17" s="283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/>
      <c r="F18" s="282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/>
      <c r="F19" s="282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/>
      <c r="F20" s="282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/>
      <c r="F21" s="282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/>
      <c r="F22" s="282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/>
      <c r="F34" s="295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9:F19"/>
    <mergeCell ref="E21:F21"/>
    <mergeCell ref="D15:F15"/>
    <mergeCell ref="E16:F16"/>
    <mergeCell ref="E20:F20"/>
    <mergeCell ref="E22:F22"/>
    <mergeCell ref="E17:F17"/>
    <mergeCell ref="E18:F18"/>
    <mergeCell ref="E35:F35"/>
    <mergeCell ref="E36:F36"/>
    <mergeCell ref="E37:F37"/>
    <mergeCell ref="E38:F38"/>
    <mergeCell ref="E29:F29"/>
    <mergeCell ref="E34:F34"/>
    <mergeCell ref="E23:F23"/>
    <mergeCell ref="E24:F24"/>
    <mergeCell ref="E25:F25"/>
    <mergeCell ref="E26:F26"/>
    <mergeCell ref="E27:F27"/>
    <mergeCell ref="E28:F28"/>
    <mergeCell ref="E62:F62"/>
    <mergeCell ref="E63:F63"/>
    <mergeCell ref="E64:F64"/>
    <mergeCell ref="E65:F65"/>
    <mergeCell ref="E49:F49"/>
    <mergeCell ref="E52:F52"/>
    <mergeCell ref="E54:F54"/>
    <mergeCell ref="E43:F43"/>
    <mergeCell ref="E44:F44"/>
    <mergeCell ref="E46:F46"/>
    <mergeCell ref="E47:F47"/>
    <mergeCell ref="E48:F48"/>
    <mergeCell ref="E77:F77"/>
    <mergeCell ref="E80:F80"/>
    <mergeCell ref="E82:F82"/>
    <mergeCell ref="E85:F85"/>
    <mergeCell ref="E86:F86"/>
    <mergeCell ref="E87:F87"/>
    <mergeCell ref="E66:F66"/>
    <mergeCell ref="E71:F71"/>
    <mergeCell ref="E72:F72"/>
    <mergeCell ref="E74:F74"/>
    <mergeCell ref="E75:F75"/>
    <mergeCell ref="E76:F76"/>
    <mergeCell ref="E67:F67"/>
    <mergeCell ref="E68:F68"/>
    <mergeCell ref="E69:F69"/>
    <mergeCell ref="E70:F70"/>
    <mergeCell ref="E73:F73"/>
    <mergeCell ref="E78:F78"/>
    <mergeCell ref="E79:F79"/>
    <mergeCell ref="E81:F81"/>
    <mergeCell ref="E83:F83"/>
    <mergeCell ref="E84:F84"/>
    <mergeCell ref="E88:F88"/>
    <mergeCell ref="E89:F89"/>
    <mergeCell ref="E92:F92"/>
    <mergeCell ref="E93:F93"/>
    <mergeCell ref="E96:F96"/>
    <mergeCell ref="E97:F97"/>
    <mergeCell ref="E90:F90"/>
    <mergeCell ref="E91:F91"/>
    <mergeCell ref="E94:F94"/>
    <mergeCell ref="E95:F95"/>
    <mergeCell ref="E117:F117"/>
    <mergeCell ref="E118:F118"/>
    <mergeCell ref="E119:F119"/>
    <mergeCell ref="E120:F120"/>
    <mergeCell ref="E121:F121"/>
    <mergeCell ref="E98:F98"/>
    <mergeCell ref="E101:F101"/>
    <mergeCell ref="E102:F102"/>
    <mergeCell ref="E103:F103"/>
    <mergeCell ref="E104:F104"/>
    <mergeCell ref="E105:F105"/>
    <mergeCell ref="E99:F99"/>
    <mergeCell ref="E100:F100"/>
    <mergeCell ref="E113:F113"/>
    <mergeCell ref="E114:F114"/>
    <mergeCell ref="E115:F115"/>
    <mergeCell ref="E116:F116"/>
    <mergeCell ref="E106:F106"/>
    <mergeCell ref="E107:F107"/>
    <mergeCell ref="E108:F108"/>
    <mergeCell ref="E109:F109"/>
    <mergeCell ref="E110:F110"/>
    <mergeCell ref="E111:F111"/>
    <mergeCell ref="E112:F112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59" priority="30" stopIfTrue="1" operator="equal">
      <formula>"??"</formula>
    </cfRule>
  </conditionalFormatting>
  <conditionalFormatting sqref="I7">
    <cfRule type="cellIs" dxfId="58" priority="28" operator="lessThan">
      <formula>0</formula>
    </cfRule>
    <cfRule type="cellIs" dxfId="57" priority="29" operator="greaterThan">
      <formula>0</formula>
    </cfRule>
  </conditionalFormatting>
  <conditionalFormatting sqref="G15:H15 G41:H41 I15:I29 G31:H33 G55:H55 G34:G35 H30 I50:I58 G50:G54">
    <cfRule type="cellIs" dxfId="56" priority="27" operator="equal">
      <formula>"??"</formula>
    </cfRule>
  </conditionalFormatting>
  <conditionalFormatting sqref="I63:I121 G64:H121 H63">
    <cfRule type="cellIs" dxfId="55" priority="26" operator="equal">
      <formula>"??"</formula>
    </cfRule>
  </conditionalFormatting>
  <conditionalFormatting sqref="G63">
    <cfRule type="cellIs" dxfId="54" priority="25" operator="equal">
      <formula>"??"</formula>
    </cfRule>
  </conditionalFormatting>
  <conditionalFormatting sqref="G38:G40">
    <cfRule type="cellIs" dxfId="53" priority="24" operator="equal">
      <formula>"??"</formula>
    </cfRule>
  </conditionalFormatting>
  <conditionalFormatting sqref="G62:H62">
    <cfRule type="cellIs" dxfId="52" priority="23" operator="equal">
      <formula>"??"</formula>
    </cfRule>
  </conditionalFormatting>
  <conditionalFormatting sqref="G16:G29">
    <cfRule type="cellIs" dxfId="51" priority="22" operator="equal">
      <formula>"??"</formula>
    </cfRule>
  </conditionalFormatting>
  <conditionalFormatting sqref="H38:H40">
    <cfRule type="cellIs" dxfId="50" priority="21" operator="equal">
      <formula>"??"</formula>
    </cfRule>
  </conditionalFormatting>
  <conditionalFormatting sqref="H16:H29">
    <cfRule type="cellIs" dxfId="49" priority="20" operator="equal">
      <formula>"??"</formula>
    </cfRule>
  </conditionalFormatting>
  <conditionalFormatting sqref="G36">
    <cfRule type="cellIs" dxfId="48" priority="18" operator="equal">
      <formula>"??"</formula>
    </cfRule>
  </conditionalFormatting>
  <conditionalFormatting sqref="G37">
    <cfRule type="cellIs" dxfId="47" priority="19" operator="equal">
      <formula>"??"</formula>
    </cfRule>
  </conditionalFormatting>
  <conditionalFormatting sqref="I30 I32 I41 I43:I44">
    <cfRule type="cellIs" dxfId="46" priority="17" operator="equal">
      <formula>"??"</formula>
    </cfRule>
  </conditionalFormatting>
  <conditionalFormatting sqref="I31">
    <cfRule type="cellIs" dxfId="45" priority="16" operator="equal">
      <formula>"??"</formula>
    </cfRule>
  </conditionalFormatting>
  <conditionalFormatting sqref="I33">
    <cfRule type="cellIs" dxfId="44" priority="15" operator="equal">
      <formula>"??"</formula>
    </cfRule>
  </conditionalFormatting>
  <conditionalFormatting sqref="I40">
    <cfRule type="cellIs" dxfId="43" priority="14" operator="equal">
      <formula>"??"</formula>
    </cfRule>
  </conditionalFormatting>
  <conditionalFormatting sqref="H34:H35">
    <cfRule type="cellIs" dxfId="42" priority="13" operator="equal">
      <formula>"??"</formula>
    </cfRule>
  </conditionalFormatting>
  <conditionalFormatting sqref="H36">
    <cfRule type="cellIs" dxfId="41" priority="11" operator="equal">
      <formula>"??"</formula>
    </cfRule>
  </conditionalFormatting>
  <conditionalFormatting sqref="H37">
    <cfRule type="cellIs" dxfId="40" priority="12" operator="equal">
      <formula>"??"</formula>
    </cfRule>
  </conditionalFormatting>
  <conditionalFormatting sqref="I46:I49">
    <cfRule type="cellIs" dxfId="39" priority="6" operator="equal">
      <formula>"??"</formula>
    </cfRule>
  </conditionalFormatting>
  <conditionalFormatting sqref="I39">
    <cfRule type="cellIs" dxfId="38" priority="10" operator="equal">
      <formula>"??"</formula>
    </cfRule>
  </conditionalFormatting>
  <conditionalFormatting sqref="I34:I37">
    <cfRule type="cellIs" dxfId="37" priority="9" operator="equal">
      <formula>"??"</formula>
    </cfRule>
  </conditionalFormatting>
  <conditionalFormatting sqref="G30">
    <cfRule type="cellIs" dxfId="36" priority="8" operator="equal">
      <formula>"??"</formula>
    </cfRule>
  </conditionalFormatting>
  <conditionalFormatting sqref="G47:G48">
    <cfRule type="cellIs" dxfId="35" priority="7" operator="equal">
      <formula>"??"</formula>
    </cfRule>
  </conditionalFormatting>
  <conditionalFormatting sqref="I62">
    <cfRule type="cellIs" dxfId="34" priority="5" operator="equal">
      <formula>"??"</formula>
    </cfRule>
  </conditionalFormatting>
  <conditionalFormatting sqref="H43:H54">
    <cfRule type="cellIs" dxfId="33" priority="4" operator="equal">
      <formula>"??"</formula>
    </cfRule>
  </conditionalFormatting>
  <conditionalFormatting sqref="I45">
    <cfRule type="cellIs" dxfId="32" priority="3" operator="equal">
      <formula>"??"</formula>
    </cfRule>
  </conditionalFormatting>
  <conditionalFormatting sqref="I42">
    <cfRule type="cellIs" dxfId="31" priority="2" operator="equal">
      <formula>"??"</formula>
    </cfRule>
  </conditionalFormatting>
  <conditionalFormatting sqref="I38">
    <cfRule type="cellIs" dxfId="30" priority="1" operator="equal">
      <formula>"??"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22"/>
  <sheetViews>
    <sheetView workbookViewId="0">
      <selection activeCell="I18" sqref="I18"/>
    </sheetView>
  </sheetViews>
  <sheetFormatPr defaultColWidth="12.7109375" defaultRowHeight="12.75" x14ac:dyDescent="0.2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 x14ac:dyDescent="0.2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 x14ac:dyDescent="0.3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 x14ac:dyDescent="0.35">
      <c r="B3" s="12"/>
      <c r="C3" s="13"/>
      <c r="D3" s="13"/>
      <c r="E3" s="14" t="s">
        <v>5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 x14ac:dyDescent="0.25">
      <c r="B4" s="20"/>
      <c r="C4" s="21"/>
      <c r="D4" s="21"/>
      <c r="E4" s="22" t="s">
        <v>0</v>
      </c>
      <c r="F4" s="23" t="s">
        <v>20</v>
      </c>
      <c r="G4" s="23"/>
      <c r="H4" s="23"/>
      <c r="I4" s="24" t="str">
        <f>G10</f>
        <v>Subcontractor #1</v>
      </c>
      <c r="J4" s="25"/>
      <c r="K4" s="100" t="s">
        <v>58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 x14ac:dyDescent="0.2">
      <c r="B5" s="28"/>
      <c r="C5" s="29"/>
      <c r="D5" s="29"/>
      <c r="E5" s="22" t="s">
        <v>1</v>
      </c>
      <c r="F5" s="23" t="s">
        <v>63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 x14ac:dyDescent="0.2">
      <c r="B6" s="28"/>
      <c r="C6" s="29"/>
      <c r="D6" s="29"/>
      <c r="E6" s="22" t="s">
        <v>6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 x14ac:dyDescent="0.35">
      <c r="B7" s="28"/>
      <c r="C7" s="29"/>
      <c r="D7" s="29"/>
      <c r="E7" s="22" t="s">
        <v>7</v>
      </c>
      <c r="F7" s="279"/>
      <c r="G7" s="280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 x14ac:dyDescent="0.35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 x14ac:dyDescent="0.4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81"/>
      <c r="T9" s="281"/>
      <c r="U9" s="281"/>
      <c r="V9" s="281"/>
      <c r="W9" s="45"/>
      <c r="X9" s="281"/>
      <c r="Y9" s="281"/>
      <c r="Z9" s="281"/>
      <c r="AA9" s="281"/>
      <c r="AB9" s="45"/>
      <c r="AC9" s="281"/>
      <c r="AD9" s="281"/>
      <c r="AE9" s="281"/>
      <c r="AF9" s="281"/>
      <c r="AG9" s="45"/>
      <c r="AH9" s="281"/>
      <c r="AI9" s="281"/>
      <c r="AJ9" s="281"/>
      <c r="AK9" s="281"/>
      <c r="AL9" s="45"/>
      <c r="AM9" s="281"/>
      <c r="AN9" s="281"/>
      <c r="AO9" s="281"/>
      <c r="AP9" s="281"/>
      <c r="AQ9" s="45"/>
      <c r="AR9" s="45"/>
    </row>
    <row r="10" spans="2:44" ht="25.5" customHeight="1" x14ac:dyDescent="0.2">
      <c r="B10" s="54"/>
      <c r="C10" s="55"/>
      <c r="D10" s="55"/>
      <c r="E10" s="286" t="s">
        <v>8</v>
      </c>
      <c r="F10" s="214"/>
      <c r="G10" s="218" t="s">
        <v>55</v>
      </c>
      <c r="H10" s="218" t="s">
        <v>56</v>
      </c>
      <c r="I10" s="218" t="s">
        <v>57</v>
      </c>
      <c r="J10" s="56"/>
      <c r="K10" s="212"/>
      <c r="L10" s="195"/>
      <c r="M10" s="195"/>
      <c r="N10" s="195"/>
      <c r="O10" s="195"/>
      <c r="P10" s="195"/>
      <c r="Q10" s="195"/>
      <c r="R10" s="57"/>
      <c r="S10" s="281"/>
      <c r="T10" s="281"/>
      <c r="U10" s="281"/>
      <c r="V10" s="281"/>
      <c r="W10" s="45"/>
      <c r="X10" s="281"/>
      <c r="Y10" s="281"/>
      <c r="Z10" s="281"/>
      <c r="AA10" s="281"/>
      <c r="AB10" s="45"/>
      <c r="AC10" s="281"/>
      <c r="AD10" s="281"/>
      <c r="AE10" s="281"/>
      <c r="AF10" s="281"/>
      <c r="AG10" s="45"/>
      <c r="AH10" s="281"/>
      <c r="AI10" s="281"/>
      <c r="AJ10" s="281"/>
      <c r="AK10" s="281"/>
      <c r="AL10" s="45"/>
      <c r="AM10" s="281"/>
      <c r="AN10" s="281"/>
      <c r="AO10" s="281"/>
      <c r="AP10" s="281"/>
      <c r="AQ10" s="45"/>
      <c r="AR10" s="45"/>
    </row>
    <row r="11" spans="2:44" x14ac:dyDescent="0.2">
      <c r="B11" s="58"/>
      <c r="C11" s="59"/>
      <c r="D11" s="59"/>
      <c r="E11" s="287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4"/>
      <c r="T11" s="284"/>
      <c r="U11" s="284"/>
      <c r="V11" s="284"/>
      <c r="W11" s="45"/>
      <c r="X11" s="284"/>
      <c r="Y11" s="284"/>
      <c r="Z11" s="284"/>
      <c r="AA11" s="284"/>
      <c r="AB11" s="45"/>
      <c r="AC11" s="284"/>
      <c r="AD11" s="284"/>
      <c r="AE11" s="284"/>
      <c r="AF11" s="284"/>
      <c r="AG11" s="45"/>
      <c r="AH11" s="284"/>
      <c r="AI11" s="284"/>
      <c r="AJ11" s="284"/>
      <c r="AK11" s="284"/>
      <c r="AL11" s="45"/>
      <c r="AM11" s="284"/>
      <c r="AN11" s="284"/>
      <c r="AO11" s="284"/>
      <c r="AP11" s="284"/>
      <c r="AQ11" s="45"/>
      <c r="AR11" s="45"/>
    </row>
    <row r="12" spans="2:44" ht="15.75" customHeight="1" x14ac:dyDescent="0.2">
      <c r="B12" s="58"/>
      <c r="C12" s="59"/>
      <c r="D12" s="59"/>
      <c r="E12" s="287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53"/>
      <c r="T12" s="253"/>
      <c r="U12" s="253"/>
      <c r="V12" s="253"/>
      <c r="W12" s="45"/>
      <c r="X12" s="253"/>
      <c r="Y12" s="253"/>
      <c r="Z12" s="253"/>
      <c r="AA12" s="253"/>
      <c r="AB12" s="45"/>
      <c r="AC12" s="253"/>
      <c r="AD12" s="253"/>
      <c r="AE12" s="253"/>
      <c r="AF12" s="253"/>
      <c r="AG12" s="45"/>
      <c r="AH12" s="253"/>
      <c r="AI12" s="253"/>
      <c r="AJ12" s="253"/>
      <c r="AK12" s="253"/>
      <c r="AL12" s="45"/>
      <c r="AM12" s="253"/>
      <c r="AN12" s="253"/>
      <c r="AO12" s="253"/>
      <c r="AP12" s="253"/>
      <c r="AQ12" s="45"/>
      <c r="AR12" s="45"/>
    </row>
    <row r="13" spans="2:44" ht="17.25" customHeight="1" x14ac:dyDescent="0.2">
      <c r="B13" s="60"/>
      <c r="C13" s="61"/>
      <c r="D13" s="61"/>
      <c r="E13" s="288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 x14ac:dyDescent="0.25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 x14ac:dyDescent="0.35">
      <c r="B15" s="230"/>
      <c r="C15" s="231" t="s">
        <v>27</v>
      </c>
      <c r="D15" s="285" t="s">
        <v>28</v>
      </c>
      <c r="E15" s="285"/>
      <c r="F15" s="285"/>
      <c r="G15" s="232"/>
      <c r="H15" s="232"/>
      <c r="I15" s="233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 x14ac:dyDescent="0.2">
      <c r="B16" s="20"/>
      <c r="C16" s="21"/>
      <c r="D16" s="268">
        <v>1.01</v>
      </c>
      <c r="E16" s="283" t="s">
        <v>48</v>
      </c>
      <c r="F16" s="283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 x14ac:dyDescent="0.2">
      <c r="B17" s="20"/>
      <c r="C17" s="21"/>
      <c r="D17" s="234">
        <v>1.01</v>
      </c>
      <c r="E17" s="283"/>
      <c r="F17" s="283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 x14ac:dyDescent="0.2">
      <c r="B18" s="20"/>
      <c r="C18" s="21"/>
      <c r="D18" s="234">
        <v>1.02</v>
      </c>
      <c r="E18" s="282"/>
      <c r="F18" s="282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 x14ac:dyDescent="0.2">
      <c r="B19" s="20"/>
      <c r="C19" s="21"/>
      <c r="D19" s="235">
        <v>1.03</v>
      </c>
      <c r="E19" s="282"/>
      <c r="F19" s="282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 x14ac:dyDescent="0.2">
      <c r="B20" s="20"/>
      <c r="C20" s="21"/>
      <c r="D20" s="234">
        <v>1.04</v>
      </c>
      <c r="E20" s="282"/>
      <c r="F20" s="282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 x14ac:dyDescent="0.2">
      <c r="B21" s="20"/>
      <c r="C21" s="21"/>
      <c r="D21" s="235">
        <v>1.05</v>
      </c>
      <c r="E21" s="282"/>
      <c r="F21" s="282"/>
      <c r="G21" s="222"/>
      <c r="H21" s="223"/>
      <c r="I21" s="269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 x14ac:dyDescent="0.2">
      <c r="B22" s="20"/>
      <c r="C22" s="21"/>
      <c r="D22" s="234">
        <v>1.06</v>
      </c>
      <c r="E22" s="282"/>
      <c r="F22" s="282"/>
      <c r="G22" s="222"/>
      <c r="H22" s="223"/>
      <c r="I22" s="269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 x14ac:dyDescent="0.2">
      <c r="B23" s="20"/>
      <c r="C23" s="21"/>
      <c r="D23" s="235">
        <v>1.07</v>
      </c>
      <c r="E23" s="282"/>
      <c r="F23" s="282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 x14ac:dyDescent="0.2">
      <c r="B24" s="20"/>
      <c r="C24" s="21"/>
      <c r="D24" s="234">
        <v>1.08</v>
      </c>
      <c r="E24" s="282"/>
      <c r="F24" s="282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 x14ac:dyDescent="0.2">
      <c r="B25" s="20"/>
      <c r="C25" s="21"/>
      <c r="D25" s="235">
        <v>1.0900000000000001</v>
      </c>
      <c r="E25" s="282"/>
      <c r="F25" s="282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 x14ac:dyDescent="0.2">
      <c r="B26" s="20"/>
      <c r="C26" s="21"/>
      <c r="D26" s="234">
        <v>1.1000000000000001</v>
      </c>
      <c r="E26" s="289"/>
      <c r="F26" s="289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 x14ac:dyDescent="0.2">
      <c r="B27" s="20"/>
      <c r="C27" s="21"/>
      <c r="D27" s="235">
        <v>1.1100000000000001</v>
      </c>
      <c r="E27" s="282"/>
      <c r="F27" s="282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 x14ac:dyDescent="0.2">
      <c r="B28" s="20"/>
      <c r="C28" s="21"/>
      <c r="D28" s="234">
        <v>1.1200000000000001</v>
      </c>
      <c r="E28" s="282"/>
      <c r="F28" s="282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 x14ac:dyDescent="0.2">
      <c r="B29" s="20"/>
      <c r="C29" s="21"/>
      <c r="D29" s="235">
        <v>1.1299999999999999</v>
      </c>
      <c r="E29" s="282"/>
      <c r="F29" s="282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 x14ac:dyDescent="0.2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 x14ac:dyDescent="0.25">
      <c r="B31" s="241"/>
      <c r="C31" s="236"/>
      <c r="D31" s="237"/>
      <c r="E31" s="245"/>
      <c r="F31" s="246" t="s">
        <v>10</v>
      </c>
      <c r="G31" s="247">
        <f>SUM(G16:G29)</f>
        <v>0</v>
      </c>
      <c r="H31" s="247">
        <f t="shared" ref="H31:I31" si="0">SUM(H16:H29)</f>
        <v>0</v>
      </c>
      <c r="I31" s="247">
        <f t="shared" si="0"/>
        <v>0</v>
      </c>
      <c r="J31" s="96"/>
      <c r="K31" s="100" t="s">
        <v>30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 x14ac:dyDescent="0.2">
      <c r="B32" s="20"/>
      <c r="C32" s="21"/>
      <c r="D32" s="71"/>
      <c r="E32" s="103"/>
      <c r="F32" s="82"/>
      <c r="G32" s="104"/>
      <c r="H32" s="104"/>
      <c r="I32" s="259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 x14ac:dyDescent="0.2">
      <c r="B33" s="229"/>
      <c r="C33" s="238" t="s">
        <v>9</v>
      </c>
      <c r="D33" s="239" t="s">
        <v>49</v>
      </c>
      <c r="E33" s="242"/>
      <c r="F33" s="243"/>
      <c r="G33" s="244"/>
      <c r="H33" s="244"/>
      <c r="I33" s="244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 x14ac:dyDescent="0.2">
      <c r="B34" s="20"/>
      <c r="C34" s="21"/>
      <c r="D34" s="88">
        <v>3.01</v>
      </c>
      <c r="E34" s="294"/>
      <c r="F34" s="295"/>
      <c r="G34" s="86"/>
      <c r="H34" s="86"/>
      <c r="I34" s="275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 x14ac:dyDescent="0.2">
      <c r="B35" s="20"/>
      <c r="C35" s="21"/>
      <c r="D35" s="88">
        <v>3.02</v>
      </c>
      <c r="E35" s="294"/>
      <c r="F35" s="295"/>
      <c r="G35" s="86"/>
      <c r="H35" s="86"/>
      <c r="I35" s="258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 x14ac:dyDescent="0.2">
      <c r="B36" s="20"/>
      <c r="C36" s="21"/>
      <c r="D36" s="88">
        <v>3.03</v>
      </c>
      <c r="E36" s="294"/>
      <c r="F36" s="295"/>
      <c r="G36" s="86"/>
      <c r="H36" s="86"/>
      <c r="I36" s="258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 x14ac:dyDescent="0.2">
      <c r="B37" s="20"/>
      <c r="C37" s="21"/>
      <c r="D37" s="88">
        <v>3.04</v>
      </c>
      <c r="E37" s="294"/>
      <c r="F37" s="295"/>
      <c r="G37" s="86"/>
      <c r="H37" s="89"/>
      <c r="I37" s="258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 x14ac:dyDescent="0.2">
      <c r="B38" s="20"/>
      <c r="C38" s="21"/>
      <c r="D38" s="94"/>
      <c r="E38" s="296" t="s">
        <v>12</v>
      </c>
      <c r="F38" s="297"/>
      <c r="G38" s="95">
        <f t="shared" ref="G38:I38" si="1">SUM(G33:G37)</f>
        <v>0</v>
      </c>
      <c r="H38" s="95">
        <f t="shared" si="1"/>
        <v>0</v>
      </c>
      <c r="I38" s="276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 x14ac:dyDescent="0.25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 x14ac:dyDescent="0.25">
      <c r="B40" s="248"/>
      <c r="C40" s="249" t="s">
        <v>13</v>
      </c>
      <c r="D40" s="250"/>
      <c r="E40" s="251"/>
      <c r="F40" s="249"/>
      <c r="G40" s="252">
        <f>G31+G38</f>
        <v>0</v>
      </c>
      <c r="H40" s="252">
        <f>H31+H38</f>
        <v>0</v>
      </c>
      <c r="I40" s="252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 x14ac:dyDescent="0.2">
      <c r="B41" s="118"/>
      <c r="C41" s="119"/>
      <c r="D41" s="120"/>
      <c r="E41" s="121"/>
      <c r="F41" s="122"/>
      <c r="G41" s="123"/>
      <c r="H41" s="260"/>
      <c r="I41" s="263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 x14ac:dyDescent="0.2">
      <c r="B42" s="229" t="s">
        <v>2</v>
      </c>
      <c r="C42" s="238" t="s">
        <v>29</v>
      </c>
      <c r="D42" s="239" t="s">
        <v>24</v>
      </c>
      <c r="E42" s="240"/>
      <c r="F42" s="240"/>
      <c r="G42" s="240"/>
      <c r="H42" s="240"/>
      <c r="I42" s="277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 x14ac:dyDescent="0.2">
      <c r="B43" s="20"/>
      <c r="C43" s="211"/>
      <c r="D43" s="88">
        <v>4.01</v>
      </c>
      <c r="E43" s="290" t="s">
        <v>25</v>
      </c>
      <c r="F43" s="291"/>
      <c r="G43" s="270"/>
      <c r="H43" s="86"/>
      <c r="I43" s="259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 x14ac:dyDescent="0.2">
      <c r="B44" s="20"/>
      <c r="C44" s="211"/>
      <c r="D44" s="88">
        <v>4.0199999999999996</v>
      </c>
      <c r="E44" s="290" t="s">
        <v>26</v>
      </c>
      <c r="F44" s="291"/>
      <c r="G44" s="270"/>
      <c r="H44" s="278"/>
      <c r="I44" s="271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 x14ac:dyDescent="0.2">
      <c r="B45" s="229" t="s">
        <v>2</v>
      </c>
      <c r="C45" s="238" t="s">
        <v>11</v>
      </c>
      <c r="D45" s="239" t="s">
        <v>14</v>
      </c>
      <c r="E45" s="240"/>
      <c r="F45" s="240"/>
      <c r="G45" s="257" t="s">
        <v>15</v>
      </c>
      <c r="H45" s="273" t="s">
        <v>15</v>
      </c>
      <c r="I45" s="274" t="s">
        <v>15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 x14ac:dyDescent="0.2">
      <c r="B46" s="20"/>
      <c r="C46" s="21"/>
      <c r="D46" s="94">
        <v>8.01</v>
      </c>
      <c r="E46" s="292" t="s">
        <v>16</v>
      </c>
      <c r="F46" s="293"/>
      <c r="G46" s="254"/>
      <c r="H46" s="278"/>
      <c r="I46" s="259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 x14ac:dyDescent="0.2">
      <c r="B47" s="20"/>
      <c r="C47" s="21"/>
      <c r="D47" s="94">
        <v>8.02</v>
      </c>
      <c r="E47" s="292" t="s">
        <v>17</v>
      </c>
      <c r="F47" s="293"/>
      <c r="G47" s="139"/>
      <c r="H47" s="278"/>
      <c r="I47" s="272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 x14ac:dyDescent="0.2">
      <c r="B48" s="20"/>
      <c r="C48" s="21"/>
      <c r="D48" s="94">
        <v>8.0299999999999994</v>
      </c>
      <c r="E48" s="292" t="s">
        <v>3</v>
      </c>
      <c r="F48" s="293"/>
      <c r="G48" s="139"/>
      <c r="H48" s="278"/>
      <c r="I48" s="272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 x14ac:dyDescent="0.2">
      <c r="B49" s="20"/>
      <c r="C49" s="21"/>
      <c r="D49" s="94">
        <v>8.0399999999999991</v>
      </c>
      <c r="E49" s="292" t="s">
        <v>4</v>
      </c>
      <c r="F49" s="293"/>
      <c r="G49" s="254"/>
      <c r="H49" s="278"/>
      <c r="I49" s="266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 x14ac:dyDescent="0.2">
      <c r="B50" s="20"/>
      <c r="C50" s="21"/>
      <c r="D50" s="125"/>
      <c r="E50" s="29"/>
      <c r="F50" s="29"/>
      <c r="G50" s="144"/>
      <c r="H50" s="86"/>
      <c r="I50" s="259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 x14ac:dyDescent="0.2">
      <c r="B51" s="20" t="s">
        <v>2</v>
      </c>
      <c r="C51" s="70" t="s">
        <v>54</v>
      </c>
      <c r="D51" s="71" t="s">
        <v>18</v>
      </c>
      <c r="E51" s="72"/>
      <c r="F51" s="72"/>
      <c r="G51" s="126"/>
      <c r="H51" s="86"/>
      <c r="I51" s="259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 x14ac:dyDescent="0.2">
      <c r="B52" s="20"/>
      <c r="C52" s="21"/>
      <c r="D52" s="94">
        <v>9.01</v>
      </c>
      <c r="E52" s="294"/>
      <c r="F52" s="295"/>
      <c r="G52" s="136"/>
      <c r="H52" s="86"/>
      <c r="I52" s="265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 x14ac:dyDescent="0.2">
      <c r="B53" s="20"/>
      <c r="C53" s="21"/>
      <c r="D53" s="94">
        <v>9.02</v>
      </c>
      <c r="E53" s="255"/>
      <c r="F53" s="256"/>
      <c r="G53" s="136"/>
      <c r="H53" s="86"/>
      <c r="I53" s="265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 x14ac:dyDescent="0.2">
      <c r="B54" s="20"/>
      <c r="C54" s="21"/>
      <c r="D54" s="94">
        <v>9.0299999999999994</v>
      </c>
      <c r="E54" s="294"/>
      <c r="F54" s="295"/>
      <c r="G54" s="136"/>
      <c r="H54" s="86"/>
      <c r="I54" s="266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 x14ac:dyDescent="0.25">
      <c r="B55" s="20"/>
      <c r="C55" s="21"/>
      <c r="D55" s="125"/>
      <c r="E55" s="137"/>
      <c r="F55" s="137"/>
      <c r="G55" s="138"/>
      <c r="H55" s="261"/>
      <c r="I55" s="264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 x14ac:dyDescent="0.2">
      <c r="B56" s="145"/>
      <c r="C56" s="146" t="s">
        <v>21</v>
      </c>
      <c r="D56" s="147"/>
      <c r="E56" s="147"/>
      <c r="F56" s="147"/>
      <c r="G56" s="147"/>
      <c r="H56" s="262"/>
      <c r="I56" s="265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 x14ac:dyDescent="0.2">
      <c r="B57" s="28"/>
      <c r="C57" s="29"/>
      <c r="D57" s="29"/>
      <c r="E57" s="149"/>
      <c r="F57" s="149"/>
      <c r="G57" s="149"/>
      <c r="H57" s="149"/>
      <c r="I57" s="266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 x14ac:dyDescent="0.2">
      <c r="B58" s="28"/>
      <c r="C58" s="29"/>
      <c r="D58" s="29"/>
      <c r="E58" s="153"/>
      <c r="F58" s="153"/>
      <c r="G58" s="153"/>
      <c r="H58" s="153"/>
      <c r="I58" s="264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 x14ac:dyDescent="0.25">
      <c r="B59" s="154"/>
      <c r="C59" s="155"/>
      <c r="D59" s="155"/>
      <c r="E59" s="156"/>
      <c r="F59" s="156"/>
      <c r="G59" s="156"/>
      <c r="H59" s="156"/>
      <c r="I59" s="267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 x14ac:dyDescent="0.25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 x14ac:dyDescent="0.2">
      <c r="B61" s="157" t="s">
        <v>2</v>
      </c>
      <c r="C61" s="13"/>
      <c r="D61" s="158" t="s">
        <v>19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 x14ac:dyDescent="0.7">
      <c r="B62" s="20"/>
      <c r="C62" s="29">
        <v>1</v>
      </c>
      <c r="D62" s="21"/>
      <c r="E62" s="298"/>
      <c r="F62" s="299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 x14ac:dyDescent="0.7">
      <c r="B63" s="20"/>
      <c r="C63" s="29">
        <v>2</v>
      </c>
      <c r="D63" s="21"/>
      <c r="E63" s="298"/>
      <c r="F63" s="299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 x14ac:dyDescent="0.7">
      <c r="B64" s="20"/>
      <c r="C64" s="29">
        <v>3</v>
      </c>
      <c r="D64" s="21"/>
      <c r="E64" s="298"/>
      <c r="F64" s="299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 x14ac:dyDescent="0.7">
      <c r="B65" s="20"/>
      <c r="C65" s="29">
        <v>4</v>
      </c>
      <c r="D65" s="21"/>
      <c r="E65" s="298"/>
      <c r="F65" s="299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 x14ac:dyDescent="0.7">
      <c r="B66" s="20"/>
      <c r="C66" s="29">
        <v>5</v>
      </c>
      <c r="D66" s="21"/>
      <c r="E66" s="298"/>
      <c r="F66" s="299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 x14ac:dyDescent="0.7">
      <c r="B67" s="20"/>
      <c r="C67" s="29">
        <v>6</v>
      </c>
      <c r="D67" s="21"/>
      <c r="E67" s="298"/>
      <c r="F67" s="299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 x14ac:dyDescent="0.7">
      <c r="B68" s="20"/>
      <c r="C68" s="29">
        <v>7</v>
      </c>
      <c r="D68" s="21"/>
      <c r="E68" s="298"/>
      <c r="F68" s="299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 x14ac:dyDescent="0.7">
      <c r="B69" s="20"/>
      <c r="C69" s="29">
        <v>8</v>
      </c>
      <c r="D69" s="21"/>
      <c r="E69" s="298"/>
      <c r="F69" s="299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 x14ac:dyDescent="0.7">
      <c r="B70" s="20"/>
      <c r="C70" s="29">
        <v>9</v>
      </c>
      <c r="D70" s="21"/>
      <c r="E70" s="298"/>
      <c r="F70" s="299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 x14ac:dyDescent="0.7">
      <c r="B71" s="20"/>
      <c r="C71" s="29">
        <v>10</v>
      </c>
      <c r="D71" s="21"/>
      <c r="E71" s="298"/>
      <c r="F71" s="299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 x14ac:dyDescent="0.7">
      <c r="B72" s="20"/>
      <c r="C72" s="29">
        <v>11</v>
      </c>
      <c r="D72" s="21"/>
      <c r="E72" s="298"/>
      <c r="F72" s="299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 x14ac:dyDescent="0.7">
      <c r="B73" s="20"/>
      <c r="C73" s="29">
        <v>12</v>
      </c>
      <c r="D73" s="21"/>
      <c r="E73" s="298"/>
      <c r="F73" s="299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 x14ac:dyDescent="0.7">
      <c r="B74" s="20"/>
      <c r="C74" s="29">
        <v>13</v>
      </c>
      <c r="D74" s="21"/>
      <c r="E74" s="298"/>
      <c r="F74" s="299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 x14ac:dyDescent="0.7">
      <c r="B75" s="20"/>
      <c r="C75" s="29">
        <v>14</v>
      </c>
      <c r="D75" s="21"/>
      <c r="E75" s="298"/>
      <c r="F75" s="299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 x14ac:dyDescent="0.7">
      <c r="B76" s="20"/>
      <c r="C76" s="29">
        <v>15</v>
      </c>
      <c r="D76" s="21"/>
      <c r="E76" s="298"/>
      <c r="F76" s="299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 x14ac:dyDescent="0.7">
      <c r="B77" s="20"/>
      <c r="C77" s="29">
        <v>16</v>
      </c>
      <c r="D77" s="21"/>
      <c r="E77" s="298"/>
      <c r="F77" s="299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 x14ac:dyDescent="0.7">
      <c r="B78" s="20"/>
      <c r="C78" s="29">
        <v>17</v>
      </c>
      <c r="D78" s="21"/>
      <c r="E78" s="298"/>
      <c r="F78" s="299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 x14ac:dyDescent="0.7">
      <c r="B79" s="20"/>
      <c r="C79" s="29">
        <v>18</v>
      </c>
      <c r="D79" s="21"/>
      <c r="E79" s="298"/>
      <c r="F79" s="299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 x14ac:dyDescent="0.7">
      <c r="B80" s="20"/>
      <c r="C80" s="29">
        <v>19</v>
      </c>
      <c r="D80" s="21"/>
      <c r="E80" s="298"/>
      <c r="F80" s="299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 x14ac:dyDescent="0.7">
      <c r="B81" s="20"/>
      <c r="C81" s="29">
        <v>20</v>
      </c>
      <c r="D81" s="21"/>
      <c r="E81" s="298"/>
      <c r="F81" s="299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 x14ac:dyDescent="0.7">
      <c r="B82" s="20"/>
      <c r="C82" s="29">
        <v>21</v>
      </c>
      <c r="D82" s="21"/>
      <c r="E82" s="298"/>
      <c r="F82" s="299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 x14ac:dyDescent="0.7">
      <c r="B83" s="20"/>
      <c r="C83" s="29">
        <v>22</v>
      </c>
      <c r="D83" s="21"/>
      <c r="E83" s="298"/>
      <c r="F83" s="299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 x14ac:dyDescent="0.7">
      <c r="B84" s="20"/>
      <c r="C84" s="29">
        <v>23</v>
      </c>
      <c r="D84" s="21"/>
      <c r="E84" s="298"/>
      <c r="F84" s="299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 x14ac:dyDescent="0.7">
      <c r="B85" s="20"/>
      <c r="C85" s="29">
        <v>24</v>
      </c>
      <c r="D85" s="21"/>
      <c r="E85" s="298"/>
      <c r="F85" s="299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 x14ac:dyDescent="0.7">
      <c r="B86" s="20"/>
      <c r="C86" s="29">
        <v>25</v>
      </c>
      <c r="D86" s="21"/>
      <c r="E86" s="298"/>
      <c r="F86" s="299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 x14ac:dyDescent="0.7">
      <c r="B87" s="20"/>
      <c r="C87" s="29">
        <v>26</v>
      </c>
      <c r="D87" s="21"/>
      <c r="E87" s="298"/>
      <c r="F87" s="299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 x14ac:dyDescent="0.7">
      <c r="B88" s="20"/>
      <c r="C88" s="29">
        <v>27</v>
      </c>
      <c r="D88" s="21"/>
      <c r="E88" s="298"/>
      <c r="F88" s="299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 x14ac:dyDescent="0.7">
      <c r="B89" s="20"/>
      <c r="C89" s="29">
        <v>28</v>
      </c>
      <c r="D89" s="21"/>
      <c r="E89" s="298"/>
      <c r="F89" s="299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 x14ac:dyDescent="0.7">
      <c r="B90" s="20"/>
      <c r="C90" s="29">
        <v>29</v>
      </c>
      <c r="D90" s="21"/>
      <c r="E90" s="298"/>
      <c r="F90" s="299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 x14ac:dyDescent="0.7">
      <c r="B91" s="20"/>
      <c r="C91" s="29">
        <v>30</v>
      </c>
      <c r="D91" s="21"/>
      <c r="E91" s="298"/>
      <c r="F91" s="299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 x14ac:dyDescent="0.7">
      <c r="B92" s="20"/>
      <c r="C92" s="29">
        <v>31</v>
      </c>
      <c r="D92" s="21"/>
      <c r="E92" s="298"/>
      <c r="F92" s="299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 x14ac:dyDescent="0.7">
      <c r="B93" s="20"/>
      <c r="C93" s="29">
        <v>32</v>
      </c>
      <c r="D93" s="21"/>
      <c r="E93" s="298"/>
      <c r="F93" s="299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 x14ac:dyDescent="0.7">
      <c r="B94" s="20"/>
      <c r="C94" s="29">
        <v>33</v>
      </c>
      <c r="D94" s="21"/>
      <c r="E94" s="298"/>
      <c r="F94" s="299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 x14ac:dyDescent="0.7">
      <c r="B95" s="20"/>
      <c r="C95" s="29">
        <v>34</v>
      </c>
      <c r="D95" s="21"/>
      <c r="E95" s="298"/>
      <c r="F95" s="299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 x14ac:dyDescent="0.7">
      <c r="B96" s="20"/>
      <c r="C96" s="29">
        <v>35</v>
      </c>
      <c r="D96" s="21"/>
      <c r="E96" s="298"/>
      <c r="F96" s="299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 x14ac:dyDescent="0.7">
      <c r="B97" s="20"/>
      <c r="C97" s="29">
        <v>36</v>
      </c>
      <c r="D97" s="21"/>
      <c r="E97" s="298"/>
      <c r="F97" s="299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 x14ac:dyDescent="0.7">
      <c r="B98" s="20"/>
      <c r="C98" s="29">
        <v>37</v>
      </c>
      <c r="D98" s="21"/>
      <c r="E98" s="298"/>
      <c r="F98" s="299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 x14ac:dyDescent="0.7">
      <c r="B99" s="20"/>
      <c r="C99" s="29">
        <v>38</v>
      </c>
      <c r="D99" s="21"/>
      <c r="E99" s="298"/>
      <c r="F99" s="299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 x14ac:dyDescent="0.7">
      <c r="B100" s="20"/>
      <c r="C100" s="29">
        <v>39</v>
      </c>
      <c r="D100" s="21"/>
      <c r="E100" s="298"/>
      <c r="F100" s="299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 x14ac:dyDescent="0.7">
      <c r="B101" s="20"/>
      <c r="C101" s="29">
        <v>40</v>
      </c>
      <c r="D101" s="21"/>
      <c r="E101" s="298"/>
      <c r="F101" s="299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 x14ac:dyDescent="0.7">
      <c r="B102" s="20"/>
      <c r="C102" s="29">
        <v>41</v>
      </c>
      <c r="D102" s="21"/>
      <c r="E102" s="298"/>
      <c r="F102" s="299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 x14ac:dyDescent="0.7">
      <c r="B103" s="20"/>
      <c r="C103" s="29">
        <v>42</v>
      </c>
      <c r="D103" s="21"/>
      <c r="E103" s="298"/>
      <c r="F103" s="299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 x14ac:dyDescent="0.7">
      <c r="B104" s="20"/>
      <c r="C104" s="29">
        <v>43</v>
      </c>
      <c r="D104" s="21"/>
      <c r="E104" s="298"/>
      <c r="F104" s="299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 x14ac:dyDescent="0.7">
      <c r="B105" s="20"/>
      <c r="C105" s="29">
        <v>44</v>
      </c>
      <c r="D105" s="21"/>
      <c r="E105" s="298"/>
      <c r="F105" s="299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 x14ac:dyDescent="0.7">
      <c r="B106" s="20"/>
      <c r="C106" s="29">
        <v>45</v>
      </c>
      <c r="D106" s="21"/>
      <c r="E106" s="298"/>
      <c r="F106" s="299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 x14ac:dyDescent="0.7">
      <c r="B107" s="20"/>
      <c r="C107" s="29">
        <v>46</v>
      </c>
      <c r="D107" s="21"/>
      <c r="E107" s="298"/>
      <c r="F107" s="299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 x14ac:dyDescent="0.7">
      <c r="B108" s="20"/>
      <c r="C108" s="29">
        <v>47</v>
      </c>
      <c r="D108" s="21"/>
      <c r="E108" s="298"/>
      <c r="F108" s="299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 x14ac:dyDescent="0.7">
      <c r="B109" s="20"/>
      <c r="C109" s="29">
        <v>48</v>
      </c>
      <c r="D109" s="21"/>
      <c r="E109" s="298"/>
      <c r="F109" s="299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 x14ac:dyDescent="0.7">
      <c r="B110" s="20"/>
      <c r="C110" s="29">
        <v>49</v>
      </c>
      <c r="D110" s="21"/>
      <c r="E110" s="298"/>
      <c r="F110" s="299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 x14ac:dyDescent="0.7">
      <c r="B111" s="20"/>
      <c r="C111" s="29">
        <v>50</v>
      </c>
      <c r="D111" s="21"/>
      <c r="E111" s="298"/>
      <c r="F111" s="299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 x14ac:dyDescent="0.7">
      <c r="B112" s="20"/>
      <c r="C112" s="29">
        <v>51</v>
      </c>
      <c r="D112" s="21"/>
      <c r="E112" s="298"/>
      <c r="F112" s="299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 x14ac:dyDescent="0.7">
      <c r="B113" s="20"/>
      <c r="C113" s="29">
        <v>52</v>
      </c>
      <c r="D113" s="21"/>
      <c r="E113" s="298"/>
      <c r="F113" s="299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 x14ac:dyDescent="0.7">
      <c r="B114" s="20"/>
      <c r="C114" s="29">
        <v>53</v>
      </c>
      <c r="D114" s="21"/>
      <c r="E114" s="298"/>
      <c r="F114" s="299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 x14ac:dyDescent="0.7">
      <c r="B115" s="20"/>
      <c r="C115" s="29">
        <v>54</v>
      </c>
      <c r="D115" s="21"/>
      <c r="E115" s="298"/>
      <c r="F115" s="299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 x14ac:dyDescent="0.7">
      <c r="B116" s="20"/>
      <c r="C116" s="29">
        <v>55</v>
      </c>
      <c r="D116" s="21"/>
      <c r="E116" s="298"/>
      <c r="F116" s="299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 x14ac:dyDescent="0.7">
      <c r="B117" s="20"/>
      <c r="C117" s="29">
        <v>56</v>
      </c>
      <c r="D117" s="21"/>
      <c r="E117" s="298"/>
      <c r="F117" s="299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 x14ac:dyDescent="0.7">
      <c r="B118" s="20"/>
      <c r="C118" s="29">
        <v>57</v>
      </c>
      <c r="D118" s="21"/>
      <c r="E118" s="298"/>
      <c r="F118" s="299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 x14ac:dyDescent="0.7">
      <c r="B119" s="20"/>
      <c r="C119" s="29">
        <v>58</v>
      </c>
      <c r="D119" s="21"/>
      <c r="E119" s="298"/>
      <c r="F119" s="299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 x14ac:dyDescent="0.7">
      <c r="B120" s="20"/>
      <c r="C120" s="29">
        <v>59</v>
      </c>
      <c r="D120" s="21"/>
      <c r="E120" s="298"/>
      <c r="F120" s="299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 x14ac:dyDescent="0.75">
      <c r="B121" s="182"/>
      <c r="C121" s="155">
        <v>60</v>
      </c>
      <c r="D121" s="183"/>
      <c r="E121" s="300"/>
      <c r="F121" s="301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 x14ac:dyDescent="0.2"/>
  </sheetData>
  <mergeCells count="105">
    <mergeCell ref="E19:F19"/>
    <mergeCell ref="E20:F20"/>
    <mergeCell ref="D15:F15"/>
    <mergeCell ref="E16:F16"/>
    <mergeCell ref="E21:F21"/>
    <mergeCell ref="E17:F17"/>
    <mergeCell ref="E18:F18"/>
    <mergeCell ref="E34:F34"/>
    <mergeCell ref="E35:F35"/>
    <mergeCell ref="E36:F36"/>
    <mergeCell ref="E37:F37"/>
    <mergeCell ref="E38:F38"/>
    <mergeCell ref="E28:F28"/>
    <mergeCell ref="E29:F29"/>
    <mergeCell ref="E22:F22"/>
    <mergeCell ref="E23:F23"/>
    <mergeCell ref="E24:F24"/>
    <mergeCell ref="E25:F25"/>
    <mergeCell ref="E26:F26"/>
    <mergeCell ref="E27:F27"/>
    <mergeCell ref="E62:F62"/>
    <mergeCell ref="E63:F63"/>
    <mergeCell ref="E64:F64"/>
    <mergeCell ref="E48:F48"/>
    <mergeCell ref="E52:F52"/>
    <mergeCell ref="E54:F54"/>
    <mergeCell ref="E49:F49"/>
    <mergeCell ref="E43:F43"/>
    <mergeCell ref="E44:F44"/>
    <mergeCell ref="E46:F46"/>
    <mergeCell ref="E47:F47"/>
    <mergeCell ref="E65:F65"/>
    <mergeCell ref="E70:F70"/>
    <mergeCell ref="E71:F71"/>
    <mergeCell ref="E73:F73"/>
    <mergeCell ref="E74:F74"/>
    <mergeCell ref="E75:F75"/>
    <mergeCell ref="E66:F66"/>
    <mergeCell ref="E67:F67"/>
    <mergeCell ref="E68:F68"/>
    <mergeCell ref="E69:F69"/>
    <mergeCell ref="E72:F72"/>
    <mergeCell ref="E89:F89"/>
    <mergeCell ref="E90:F90"/>
    <mergeCell ref="E93:F93"/>
    <mergeCell ref="E94:F94"/>
    <mergeCell ref="E76:F76"/>
    <mergeCell ref="E79:F79"/>
    <mergeCell ref="E81:F81"/>
    <mergeCell ref="E84:F84"/>
    <mergeCell ref="E85:F85"/>
    <mergeCell ref="E86:F86"/>
    <mergeCell ref="E77:F77"/>
    <mergeCell ref="E78:F78"/>
    <mergeCell ref="E80:F80"/>
    <mergeCell ref="E82:F82"/>
    <mergeCell ref="E83:F83"/>
    <mergeCell ref="E116:F116"/>
    <mergeCell ref="E117:F117"/>
    <mergeCell ref="E118:F118"/>
    <mergeCell ref="E119:F119"/>
    <mergeCell ref="E120:F120"/>
    <mergeCell ref="E121:F121"/>
    <mergeCell ref="E97:F97"/>
    <mergeCell ref="E100:F100"/>
    <mergeCell ref="E101:F101"/>
    <mergeCell ref="E102:F102"/>
    <mergeCell ref="E103:F103"/>
    <mergeCell ref="E104:F104"/>
    <mergeCell ref="E98:F98"/>
    <mergeCell ref="E99:F99"/>
    <mergeCell ref="E112:F112"/>
    <mergeCell ref="E113:F113"/>
    <mergeCell ref="E114:F114"/>
    <mergeCell ref="E115:F115"/>
    <mergeCell ref="E105:F105"/>
    <mergeCell ref="E106:F106"/>
    <mergeCell ref="E107:F107"/>
    <mergeCell ref="E108:F108"/>
    <mergeCell ref="E109:F109"/>
    <mergeCell ref="E110:F110"/>
    <mergeCell ref="E111:F111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87:F87"/>
    <mergeCell ref="E88:F88"/>
    <mergeCell ref="E91:F91"/>
    <mergeCell ref="E92:F92"/>
    <mergeCell ref="E95:F95"/>
    <mergeCell ref="E96:F9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9" priority="30" stopIfTrue="1" operator="equal">
      <formula>"??"</formula>
    </cfRule>
  </conditionalFormatting>
  <conditionalFormatting sqref="I7">
    <cfRule type="cellIs" dxfId="28" priority="28" operator="lessThan">
      <formula>0</formula>
    </cfRule>
    <cfRule type="cellIs" dxfId="27" priority="29" operator="greaterThan">
      <formula>0</formula>
    </cfRule>
  </conditionalFormatting>
  <conditionalFormatting sqref="G15:H15 G41:H41 I15:I29 G31:H33 G55:H55 G34:G35 H30 I50:I58 G50:G54">
    <cfRule type="cellIs" dxfId="26" priority="27" operator="equal">
      <formula>"??"</formula>
    </cfRule>
  </conditionalFormatting>
  <conditionalFormatting sqref="I63:I121 G64:H121 H63">
    <cfRule type="cellIs" dxfId="25" priority="26" operator="equal">
      <formula>"??"</formula>
    </cfRule>
  </conditionalFormatting>
  <conditionalFormatting sqref="G63">
    <cfRule type="cellIs" dxfId="24" priority="25" operator="equal">
      <formula>"??"</formula>
    </cfRule>
  </conditionalFormatting>
  <conditionalFormatting sqref="G38:G40">
    <cfRule type="cellIs" dxfId="23" priority="24" operator="equal">
      <formula>"??"</formula>
    </cfRule>
  </conditionalFormatting>
  <conditionalFormatting sqref="G62:H62">
    <cfRule type="cellIs" dxfId="22" priority="23" operator="equal">
      <formula>"??"</formula>
    </cfRule>
  </conditionalFormatting>
  <conditionalFormatting sqref="G16:G29">
    <cfRule type="cellIs" dxfId="21" priority="22" operator="equal">
      <formula>"??"</formula>
    </cfRule>
  </conditionalFormatting>
  <conditionalFormatting sqref="H38:H40">
    <cfRule type="cellIs" dxfId="20" priority="21" operator="equal">
      <formula>"??"</formula>
    </cfRule>
  </conditionalFormatting>
  <conditionalFormatting sqref="H16:H29">
    <cfRule type="cellIs" dxfId="19" priority="20" operator="equal">
      <formula>"??"</formula>
    </cfRule>
  </conditionalFormatting>
  <conditionalFormatting sqref="G36">
    <cfRule type="cellIs" dxfId="18" priority="18" operator="equal">
      <formula>"??"</formula>
    </cfRule>
  </conditionalFormatting>
  <conditionalFormatting sqref="G37">
    <cfRule type="cellIs" dxfId="17" priority="19" operator="equal">
      <formula>"??"</formula>
    </cfRule>
  </conditionalFormatting>
  <conditionalFormatting sqref="I30 I32 I41 I43:I44">
    <cfRule type="cellIs" dxfId="16" priority="17" operator="equal">
      <formula>"??"</formula>
    </cfRule>
  </conditionalFormatting>
  <conditionalFormatting sqref="I31">
    <cfRule type="cellIs" dxfId="15" priority="16" operator="equal">
      <formula>"??"</formula>
    </cfRule>
  </conditionalFormatting>
  <conditionalFormatting sqref="I33">
    <cfRule type="cellIs" dxfId="14" priority="15" operator="equal">
      <formula>"??"</formula>
    </cfRule>
  </conditionalFormatting>
  <conditionalFormatting sqref="I40">
    <cfRule type="cellIs" dxfId="13" priority="14" operator="equal">
      <formula>"??"</formula>
    </cfRule>
  </conditionalFormatting>
  <conditionalFormatting sqref="H34:H35">
    <cfRule type="cellIs" dxfId="12" priority="13" operator="equal">
      <formula>"??"</formula>
    </cfRule>
  </conditionalFormatting>
  <conditionalFormatting sqref="H36">
    <cfRule type="cellIs" dxfId="11" priority="11" operator="equal">
      <formula>"??"</formula>
    </cfRule>
  </conditionalFormatting>
  <conditionalFormatting sqref="H37">
    <cfRule type="cellIs" dxfId="10" priority="12" operator="equal">
      <formula>"??"</formula>
    </cfRule>
  </conditionalFormatting>
  <conditionalFormatting sqref="I46:I49">
    <cfRule type="cellIs" dxfId="9" priority="6" operator="equal">
      <formula>"??"</formula>
    </cfRule>
  </conditionalFormatting>
  <conditionalFormatting sqref="I39">
    <cfRule type="cellIs" dxfId="8" priority="10" operator="equal">
      <formula>"??"</formula>
    </cfRule>
  </conditionalFormatting>
  <conditionalFormatting sqref="I34:I37">
    <cfRule type="cellIs" dxfId="7" priority="9" operator="equal">
      <formula>"??"</formula>
    </cfRule>
  </conditionalFormatting>
  <conditionalFormatting sqref="G30">
    <cfRule type="cellIs" dxfId="6" priority="8" operator="equal">
      <formula>"??"</formula>
    </cfRule>
  </conditionalFormatting>
  <conditionalFormatting sqref="G47:G48">
    <cfRule type="cellIs" dxfId="5" priority="7" operator="equal">
      <formula>"??"</formula>
    </cfRule>
  </conditionalFormatting>
  <conditionalFormatting sqref="I62">
    <cfRule type="cellIs" dxfId="4" priority="5" operator="equal">
      <formula>"??"</formula>
    </cfRule>
  </conditionalFormatting>
  <conditionalFormatting sqref="H43:H54">
    <cfRule type="cellIs" dxfId="3" priority="4" operator="equal">
      <formula>"??"</formula>
    </cfRule>
  </conditionalFormatting>
  <conditionalFormatting sqref="I45">
    <cfRule type="cellIs" dxfId="2" priority="3" operator="equal">
      <formula>"??"</formula>
    </cfRule>
  </conditionalFormatting>
  <conditionalFormatting sqref="I42">
    <cfRule type="cellIs" dxfId="1" priority="2" operator="equal">
      <formula>"??"</formula>
    </cfRule>
  </conditionalFormatting>
  <conditionalFormatting sqref="I38">
    <cfRule type="cellIs" dxfId="0" priority="1" operator="equal">
      <formula>"??"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EXAMPLE</vt:lpstr>
      <vt:lpstr>CASEWORK</vt:lpstr>
      <vt:lpstr>DFH</vt:lpstr>
      <vt:lpstr>TILE</vt:lpstr>
      <vt:lpstr>FIRE PROTECTION</vt:lpstr>
      <vt:lpstr>HVAC &amp; PLUMBING</vt:lpstr>
      <vt:lpstr>CASEWORK!Print_Area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Tyer</dc:creator>
  <cp:lastModifiedBy>Amanda Tyer</cp:lastModifiedBy>
  <dcterms:created xsi:type="dcterms:W3CDTF">2017-11-30T23:13:15Z</dcterms:created>
  <dcterms:modified xsi:type="dcterms:W3CDTF">2018-02-05T22:46:49Z</dcterms:modified>
</cp:coreProperties>
</file>