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zendeja\Desktop\Reno Temp\"/>
    </mc:Choice>
  </mc:AlternateContent>
  <xr:revisionPtr revIDLastSave="0" documentId="13_ncr:1_{4391204A-97A1-493D-A90B-6C01A799C8E9}" xr6:coauthVersionLast="45" xr6:coauthVersionMax="45" xr10:uidLastSave="{00000000-0000-0000-0000-000000000000}"/>
  <bookViews>
    <workbookView xWindow="-3390" yWindow="-16140" windowWidth="17280" windowHeight="14835" xr2:uid="{9BE827DA-A36F-43F7-92CD-EF0A4D81090F}"/>
  </bookViews>
  <sheets>
    <sheet name="SDSU" sheetId="3" r:id="rId1"/>
  </sheets>
  <definedNames>
    <definedName name="_xlnm._FilterDatabase" localSheetId="0" hidden="1">SDSU!$A$3:$J$3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3" l="1"/>
  <c r="F19" i="3"/>
  <c r="F20" i="3"/>
  <c r="F21" i="3"/>
  <c r="F22" i="3"/>
  <c r="F23" i="3"/>
  <c r="F24" i="3"/>
  <c r="F26" i="3"/>
  <c r="F12" i="3"/>
  <c r="F4" i="3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1" i="3"/>
  <c r="F11" i="3" s="1"/>
  <c r="E10" i="3"/>
  <c r="F10" i="3" s="1"/>
  <c r="E9" i="3"/>
  <c r="F9" i="3" s="1"/>
  <c r="F8" i="3"/>
  <c r="E7" i="3"/>
  <c r="F7" i="3" s="1"/>
  <c r="E6" i="3"/>
  <c r="F6" i="3" s="1"/>
  <c r="E5" i="3"/>
  <c r="F5" i="3" s="1"/>
  <c r="E29" i="3" l="1"/>
  <c r="D29" i="3"/>
  <c r="F29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3978B56-674F-400F-A06A-72E2834332E5}" keepAlive="1" name="Query - 113414 - JSR Text" description="Connection to the '113414 - JSR Text' query in the workbook." type="5" refreshedVersion="6" background="1">
    <dbPr connection="Provider=Microsoft.Mashup.OleDb.1;Data Source=$Workbook$;Location=113414 - JSR Text;Extended Properties=&quot;&quot;" command="SELECT * FROM [113414 - JSR Text]"/>
  </connection>
</connections>
</file>

<file path=xl/sharedStrings.xml><?xml version="1.0" encoding="utf-8"?>
<sst xmlns="http://schemas.openxmlformats.org/spreadsheetml/2006/main" count="54" uniqueCount="48">
  <si>
    <t>Div 02</t>
  </si>
  <si>
    <t>Div 01</t>
  </si>
  <si>
    <t>Div 03</t>
  </si>
  <si>
    <t>Div 04</t>
  </si>
  <si>
    <t>Div 05</t>
  </si>
  <si>
    <t>Div 06</t>
  </si>
  <si>
    <t>Div 07</t>
  </si>
  <si>
    <t>Div 08</t>
  </si>
  <si>
    <t>Div 09</t>
  </si>
  <si>
    <t>Div 10</t>
  </si>
  <si>
    <t>Div 11</t>
  </si>
  <si>
    <t>Div 12</t>
  </si>
  <si>
    <t>Div 14</t>
  </si>
  <si>
    <t>Total</t>
  </si>
  <si>
    <t>General Conditions</t>
  </si>
  <si>
    <t>Sitework</t>
  </si>
  <si>
    <t>Concrete</t>
  </si>
  <si>
    <t>Masonry</t>
  </si>
  <si>
    <t>Metals</t>
  </si>
  <si>
    <t>Fee</t>
  </si>
  <si>
    <t>Division</t>
  </si>
  <si>
    <t>Description</t>
  </si>
  <si>
    <t>Contingency</t>
  </si>
  <si>
    <t>Moisture Thermal Control Total</t>
  </si>
  <si>
    <t>Doors, Windows and Glass Total</t>
  </si>
  <si>
    <t>Finishes Total</t>
  </si>
  <si>
    <t>Specialties Total</t>
  </si>
  <si>
    <t>Equipment Total</t>
  </si>
  <si>
    <t>Furnishings Total</t>
  </si>
  <si>
    <t>Conveying Systems Total</t>
  </si>
  <si>
    <t>Div 21-23</t>
  </si>
  <si>
    <t>Div 26-28</t>
  </si>
  <si>
    <t>Mech, Plumbing, Fire Total</t>
  </si>
  <si>
    <t>Electrical  &amp; Low VoltageTotal</t>
  </si>
  <si>
    <t>SDSU New Student Residence Hall - JOB COST STATUS REPORT</t>
  </si>
  <si>
    <t>Wood and Plastics</t>
  </si>
  <si>
    <t>Owner Allowances</t>
  </si>
  <si>
    <t>Projected Final</t>
  </si>
  <si>
    <t>Projected Gain/Loss</t>
  </si>
  <si>
    <t>Target Budget 120,000,000</t>
  </si>
  <si>
    <t>Budget</t>
  </si>
  <si>
    <t>Other</t>
  </si>
  <si>
    <t>Mold Resolution</t>
  </si>
  <si>
    <t xml:space="preserve">Flood </t>
  </si>
  <si>
    <t>COVID-19 Impacts</t>
  </si>
  <si>
    <t>Lot 10A Overex</t>
  </si>
  <si>
    <t>Baseball Field Turf</t>
  </si>
  <si>
    <t>Chapultepec Temp Food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</si>
</sst>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2" fontId="0" fillId="0" borderId="0" xfId="0" applyNumberFormat="1"/>
    <xf numFmtId="42" fontId="0" fillId="0" borderId="0" xfId="0" applyNumberFormat="1" applyFill="1"/>
    <xf numFmtId="0" fontId="0" fillId="0" borderId="0" xfId="0" applyAlignment="1">
      <alignment horizontal="left"/>
    </xf>
    <xf numFmtId="42" fontId="0" fillId="2" borderId="0" xfId="0" applyNumberFormat="1" applyFill="1"/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left" wrapText="1"/>
    </xf>
    <xf numFmtId="42" fontId="0" fillId="0" borderId="0" xfId="0" applyNumberFormat="1" applyAlignment="1">
      <alignment horizontal="center"/>
    </xf>
    <xf numFmtId="0" fontId="0" fillId="2" borderId="0" xfId="0" applyFill="1"/>
    <xf numFmtId="4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A73F-126E-4BC0-935A-BBD0F6821185}">
  <dimension ref="A1:H30"/>
  <sheetViews>
    <sheetView tabSelected="1" zoomScaleNormal="100" workbookViewId="0">
      <pane ySplit="3" topLeftCell="A4" activePane="bottomLeft" state="frozen"/>
      <selection pane="bottomLeft" activeCell="J16" sqref="J16"/>
    </sheetView>
  </sheetViews>
  <sheetFormatPr defaultRowHeight="14.4" x14ac:dyDescent="0.3"/>
  <cols>
    <col min="1" max="1" width="3" bestFit="1" customWidth="1"/>
    <col min="2" max="2" width="9.6640625" bestFit="1" customWidth="1"/>
    <col min="3" max="3" width="29.44140625" customWidth="1"/>
    <col min="4" max="4" width="15.77734375" bestFit="1" customWidth="1"/>
    <col min="5" max="5" width="14.44140625" customWidth="1"/>
    <col min="6" max="6" width="14.33203125" style="6" bestFit="1" customWidth="1"/>
  </cols>
  <sheetData>
    <row r="1" spans="1:6" x14ac:dyDescent="0.3">
      <c r="A1" t="s">
        <v>34</v>
      </c>
    </row>
    <row r="2" spans="1:6" x14ac:dyDescent="0.3">
      <c r="A2" t="s">
        <v>39</v>
      </c>
    </row>
    <row r="3" spans="1:6" ht="28.8" x14ac:dyDescent="0.3">
      <c r="B3" t="s">
        <v>20</v>
      </c>
      <c r="C3" t="s">
        <v>21</v>
      </c>
      <c r="D3" s="6" t="s">
        <v>40</v>
      </c>
      <c r="E3" s="8" t="s">
        <v>37</v>
      </c>
      <c r="F3" s="7" t="s">
        <v>38</v>
      </c>
    </row>
    <row r="4" spans="1:6" x14ac:dyDescent="0.3">
      <c r="A4">
        <v>1</v>
      </c>
      <c r="B4" t="s">
        <v>1</v>
      </c>
      <c r="C4" t="s">
        <v>14</v>
      </c>
      <c r="D4" s="1">
        <v>15000000</v>
      </c>
      <c r="E4" s="1">
        <v>16000000</v>
      </c>
      <c r="F4" s="9">
        <f>D4-E4</f>
        <v>-1000000</v>
      </c>
    </row>
    <row r="5" spans="1:6" x14ac:dyDescent="0.3">
      <c r="A5">
        <v>2</v>
      </c>
      <c r="B5" t="s">
        <v>0</v>
      </c>
      <c r="C5" t="s">
        <v>15</v>
      </c>
      <c r="D5" s="1">
        <v>12000000</v>
      </c>
      <c r="E5" s="1">
        <f>D5</f>
        <v>12000000</v>
      </c>
      <c r="F5" s="9">
        <f>D5-E5</f>
        <v>0</v>
      </c>
    </row>
    <row r="6" spans="1:6" x14ac:dyDescent="0.3">
      <c r="A6">
        <v>3</v>
      </c>
      <c r="B6" t="s">
        <v>2</v>
      </c>
      <c r="C6" t="s">
        <v>16</v>
      </c>
      <c r="D6" s="1">
        <v>13800000</v>
      </c>
      <c r="E6" s="1">
        <f>D6</f>
        <v>13800000</v>
      </c>
      <c r="F6" s="9">
        <f>D6-E6</f>
        <v>0</v>
      </c>
    </row>
    <row r="7" spans="1:6" x14ac:dyDescent="0.3">
      <c r="A7">
        <v>4</v>
      </c>
      <c r="B7" t="s">
        <v>3</v>
      </c>
      <c r="C7" t="s">
        <v>17</v>
      </c>
      <c r="D7" s="1">
        <v>200000</v>
      </c>
      <c r="E7" s="1">
        <f>D7</f>
        <v>200000</v>
      </c>
      <c r="F7" s="9">
        <f>D7-E7</f>
        <v>0</v>
      </c>
    </row>
    <row r="8" spans="1:6" x14ac:dyDescent="0.3">
      <c r="A8">
        <v>5</v>
      </c>
      <c r="B8" t="s">
        <v>4</v>
      </c>
      <c r="C8" t="s">
        <v>18</v>
      </c>
      <c r="D8" s="1">
        <v>3800000</v>
      </c>
      <c r="E8" s="1">
        <v>4300000</v>
      </c>
      <c r="F8" s="9">
        <f>D8-E8</f>
        <v>-500000</v>
      </c>
    </row>
    <row r="9" spans="1:6" x14ac:dyDescent="0.3">
      <c r="A9">
        <v>6</v>
      </c>
      <c r="B9" t="s">
        <v>5</v>
      </c>
      <c r="C9" s="5" t="s">
        <v>35</v>
      </c>
      <c r="D9" s="1">
        <v>2200000</v>
      </c>
      <c r="E9" s="1">
        <f>D9</f>
        <v>2200000</v>
      </c>
      <c r="F9" s="9">
        <f>D9-E9</f>
        <v>0</v>
      </c>
    </row>
    <row r="10" spans="1:6" x14ac:dyDescent="0.3">
      <c r="A10">
        <v>7</v>
      </c>
      <c r="B10" t="s">
        <v>6</v>
      </c>
      <c r="C10" t="s">
        <v>23</v>
      </c>
      <c r="D10" s="1">
        <v>3300000</v>
      </c>
      <c r="E10" s="1">
        <f>D10</f>
        <v>3300000</v>
      </c>
      <c r="F10" s="9">
        <f>D10-E10</f>
        <v>0</v>
      </c>
    </row>
    <row r="11" spans="1:6" x14ac:dyDescent="0.3">
      <c r="A11">
        <v>8</v>
      </c>
      <c r="B11" t="s">
        <v>7</v>
      </c>
      <c r="C11" t="s">
        <v>24</v>
      </c>
      <c r="D11" s="1">
        <v>7800000</v>
      </c>
      <c r="E11" s="1">
        <f>D11</f>
        <v>7800000</v>
      </c>
      <c r="F11" s="9">
        <f>D11-E11</f>
        <v>0</v>
      </c>
    </row>
    <row r="12" spans="1:6" x14ac:dyDescent="0.3">
      <c r="A12">
        <v>9</v>
      </c>
      <c r="B12" t="s">
        <v>8</v>
      </c>
      <c r="C12" t="s">
        <v>25</v>
      </c>
      <c r="D12" s="1">
        <v>22000000</v>
      </c>
      <c r="E12" s="1">
        <v>24000000</v>
      </c>
      <c r="F12" s="9">
        <f>D12-E12</f>
        <v>-2000000</v>
      </c>
    </row>
    <row r="13" spans="1:6" x14ac:dyDescent="0.3">
      <c r="A13">
        <v>10</v>
      </c>
      <c r="B13" t="s">
        <v>9</v>
      </c>
      <c r="C13" t="s">
        <v>26</v>
      </c>
      <c r="D13" s="1">
        <v>100000</v>
      </c>
      <c r="E13" s="1">
        <f>D13</f>
        <v>100000</v>
      </c>
      <c r="F13" s="9">
        <f>D13-E13</f>
        <v>0</v>
      </c>
    </row>
    <row r="14" spans="1:6" x14ac:dyDescent="0.3">
      <c r="A14">
        <v>11</v>
      </c>
      <c r="B14" t="s">
        <v>10</v>
      </c>
      <c r="C14" t="s">
        <v>27</v>
      </c>
      <c r="D14" s="1">
        <v>500000</v>
      </c>
      <c r="E14" s="1">
        <f>D14</f>
        <v>500000</v>
      </c>
      <c r="F14" s="9">
        <f>D14-E14</f>
        <v>0</v>
      </c>
    </row>
    <row r="15" spans="1:6" x14ac:dyDescent="0.3">
      <c r="A15">
        <v>12</v>
      </c>
      <c r="B15" t="s">
        <v>11</v>
      </c>
      <c r="C15" t="s">
        <v>28</v>
      </c>
      <c r="D15" s="1">
        <v>3200000</v>
      </c>
      <c r="E15" s="1">
        <f>D15</f>
        <v>3200000</v>
      </c>
      <c r="F15" s="9">
        <f>D15-E15</f>
        <v>0</v>
      </c>
    </row>
    <row r="16" spans="1:6" x14ac:dyDescent="0.3">
      <c r="A16">
        <v>13</v>
      </c>
      <c r="B16" t="s">
        <v>12</v>
      </c>
      <c r="C16" t="s">
        <v>29</v>
      </c>
      <c r="D16" s="1">
        <v>3100000</v>
      </c>
      <c r="E16" s="1">
        <f>D16</f>
        <v>3100000</v>
      </c>
      <c r="F16" s="9">
        <f>D16-E16</f>
        <v>0</v>
      </c>
    </row>
    <row r="17" spans="1:6" x14ac:dyDescent="0.3">
      <c r="A17">
        <v>14</v>
      </c>
      <c r="B17" t="s">
        <v>30</v>
      </c>
      <c r="C17" t="s">
        <v>32</v>
      </c>
      <c r="D17" s="1">
        <v>12000000</v>
      </c>
      <c r="E17" s="1">
        <f>D17</f>
        <v>12000000</v>
      </c>
      <c r="F17" s="9">
        <f>D17-E17</f>
        <v>0</v>
      </c>
    </row>
    <row r="18" spans="1:6" x14ac:dyDescent="0.3">
      <c r="A18">
        <v>15</v>
      </c>
      <c r="B18" t="s">
        <v>31</v>
      </c>
      <c r="C18" t="s">
        <v>33</v>
      </c>
      <c r="D18" s="1">
        <v>8500000</v>
      </c>
      <c r="E18" s="1">
        <f>D18</f>
        <v>8500000</v>
      </c>
      <c r="F18" s="9">
        <f>D18-E18</f>
        <v>0</v>
      </c>
    </row>
    <row r="19" spans="1:6" x14ac:dyDescent="0.3">
      <c r="A19">
        <v>16</v>
      </c>
      <c r="B19" t="s">
        <v>41</v>
      </c>
      <c r="C19" s="3" t="s">
        <v>42</v>
      </c>
      <c r="D19" s="4"/>
      <c r="E19" s="10"/>
      <c r="F19" s="9">
        <f>D19-E19</f>
        <v>0</v>
      </c>
    </row>
    <row r="20" spans="1:6" x14ac:dyDescent="0.3">
      <c r="A20">
        <v>17</v>
      </c>
      <c r="B20" t="s">
        <v>41</v>
      </c>
      <c r="C20" s="3" t="s">
        <v>43</v>
      </c>
      <c r="D20" s="4"/>
      <c r="E20" s="10"/>
      <c r="F20" s="9">
        <f>D20-E20</f>
        <v>0</v>
      </c>
    </row>
    <row r="21" spans="1:6" x14ac:dyDescent="0.3">
      <c r="A21">
        <v>18</v>
      </c>
      <c r="B21" t="s">
        <v>41</v>
      </c>
      <c r="C21" s="5" t="s">
        <v>45</v>
      </c>
      <c r="D21" s="4"/>
      <c r="E21" s="10"/>
      <c r="F21" s="9">
        <f>D21-E21</f>
        <v>0</v>
      </c>
    </row>
    <row r="22" spans="1:6" x14ac:dyDescent="0.3">
      <c r="A22">
        <v>19</v>
      </c>
      <c r="B22" t="s">
        <v>41</v>
      </c>
      <c r="C22" s="5" t="s">
        <v>44</v>
      </c>
      <c r="D22" s="4"/>
      <c r="E22" s="10"/>
      <c r="F22" s="9">
        <f>D22-E22</f>
        <v>0</v>
      </c>
    </row>
    <row r="23" spans="1:6" x14ac:dyDescent="0.3">
      <c r="A23">
        <v>20</v>
      </c>
      <c r="B23" t="s">
        <v>41</v>
      </c>
      <c r="C23" s="3" t="s">
        <v>46</v>
      </c>
      <c r="D23" s="4"/>
      <c r="E23" s="10"/>
      <c r="F23" s="9">
        <f>D23-E23</f>
        <v>0</v>
      </c>
    </row>
    <row r="24" spans="1:6" x14ac:dyDescent="0.3">
      <c r="A24">
        <v>21</v>
      </c>
      <c r="B24" t="s">
        <v>41</v>
      </c>
      <c r="C24" s="3" t="s">
        <v>47</v>
      </c>
      <c r="D24" s="4"/>
      <c r="E24" s="10"/>
      <c r="F24" s="9">
        <f>D24-E24</f>
        <v>0</v>
      </c>
    </row>
    <row r="25" spans="1:6" x14ac:dyDescent="0.3">
      <c r="A25">
        <v>22</v>
      </c>
      <c r="B25" t="s">
        <v>41</v>
      </c>
      <c r="C25" s="12"/>
      <c r="D25" s="4"/>
      <c r="E25" s="10"/>
      <c r="F25" s="9">
        <f>D25-E25</f>
        <v>0</v>
      </c>
    </row>
    <row r="26" spans="1:6" x14ac:dyDescent="0.3">
      <c r="A26">
        <v>23</v>
      </c>
      <c r="C26" t="s">
        <v>36</v>
      </c>
      <c r="D26" s="2">
        <v>4500000</v>
      </c>
      <c r="E26" s="2">
        <v>4500000</v>
      </c>
      <c r="F26" s="9">
        <f>D26-E26</f>
        <v>0</v>
      </c>
    </row>
    <row r="27" spans="1:6" x14ac:dyDescent="0.3">
      <c r="A27">
        <v>24</v>
      </c>
      <c r="C27" t="s">
        <v>22</v>
      </c>
      <c r="D27" s="1">
        <v>4000000</v>
      </c>
      <c r="E27" s="10"/>
      <c r="F27" s="11"/>
    </row>
    <row r="28" spans="1:6" x14ac:dyDescent="0.3">
      <c r="A28">
        <v>25</v>
      </c>
      <c r="C28" t="s">
        <v>19</v>
      </c>
      <c r="D28" s="1">
        <v>4000000</v>
      </c>
      <c r="E28" s="10"/>
      <c r="F28" s="11"/>
    </row>
    <row r="29" spans="1:6" x14ac:dyDescent="0.3">
      <c r="A29">
        <v>26</v>
      </c>
      <c r="B29" t="s">
        <v>13</v>
      </c>
      <c r="D29" s="1">
        <f>SUM(D4:D28)</f>
        <v>120000000</v>
      </c>
      <c r="E29" s="1">
        <f>SUM(E4:E28)</f>
        <v>115500000</v>
      </c>
      <c r="F29" s="9">
        <f>D29-E29</f>
        <v>4500000</v>
      </c>
    </row>
    <row r="30" spans="1:6" x14ac:dyDescent="0.3">
      <c r="D30" s="1"/>
    </row>
  </sheetData>
  <autoFilter ref="A3:J3" xr:uid="{95A4F2B5-C175-42BB-BB2B-7C7E88554911}">
    <sortState xmlns:xlrd2="http://schemas.microsoft.com/office/spreadsheetml/2017/richdata2" ref="A4:C29">
      <sortCondition ref="A3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I D A A B Q S w M E F A A C A A g A K X F F U F T B D G u m A A A A + A A A A B I A H A B D b 2 5 m a W c v U G F j a 2 F n Z S 5 4 b W w g o h g A K K A U A A A A A A A A A A A A A A A A A A A A A A A A A A A A h Y 8 x D o I w G E a v Q r r T l g p q y E 8 Z X C U x I R p X U i o 0 Q j G 0 W O 7 m 4 J G 8 g i S K u j l + L 2 9 4 3 + N 2 h 3 R s G + 8 q e 6 M 6 n a A A U + R J L b p S 6 S p B g z 3 5 a 5 R y 2 B X i X F T S m 2 R t 4 t G U C a q t v c S E O O e w W + C u r w i j N C D H b J u L W r Y F + s j q v + w r b W y h h U Q c D q 8 Y z v C K 4 S i K l j g M A y A z h k z p r 8 K m Y k y B / E D Y D I 0 d e s m l 9 v c 5 k H k C e b / g T 1 B L A w Q U A A I A C A A p c U V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X F F U A y U b r C q A A A A 2 A A A A B M A H A B G b 3 J t d W x h c y 9 T Z W N 0 a W 9 u M S 5 t I K I Y A C i g F A A A A A A A A A A A A A A A A A A A A A A A A A A A A G W O T w u C Q B T E 7 4 L f 4 W E X h R L X 7 J J 0 K M N D d E q 7 7 W X T B 2 2 t b 2 N 3 h f 7 Q d 0 + K I G g O M / B j Y M Z i 4 6 Q m q D 7 J c t / z P X s U B l s Y B Y x N M 5 b B B D b V D m q 8 u g A W o N D 5 H g y q d G 8 a H E g t D g r j 0 u i u 0 K r v y I a P r S S 0 b 7 S S J M w t L O V Q K T Q 5 J G f D o J j z v U V j u b k j t X g S f I 3 2 7 P S F L 6 s C 0 i R N + N 9 4 7 I Y D 0 R i o V + r r L J 2 l 0 T P y P U m / p / I X U E s B A i 0 A F A A C A A g A K X F F U F T B D G u m A A A A + A A A A B I A A A A A A A A A A A A A A A A A A A A A A E N v b m Z p Z y 9 Q Y W N r Y W d l L n h t b F B L A Q I t A B Q A A g A I A C l x R V A P y u m r p A A A A O k A A A A T A A A A A A A A A A A A A A A A A P I A A A B b Q 2 9 u d G V u d F 9 U e X B l c 1 0 u e G 1 s U E s B A i 0 A F A A C A A g A K X F F U A y U b r C q A A A A 2 A A A A B M A A A A A A A A A A A A A A A A A 4 w E A A E Z v c m 1 1 b G F z L 1 N l Y 3 R p b 2 4 x L m 1 Q S w U G A A A A A A M A A w D C A A A A 2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g c A A A A A A A A A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x M z Q x N C U y M C 0 l M j B K U 1 I l M j B U Z X h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Y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1 V D I y O j A 4 O j M z L j k w M j U 5 M z B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E z N D E 0 I C 0 g S l N S I F R l e H Q v U 2 9 1 c m N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z E x M z Q x N C A t I E p T U i B U Z X h 0 L 1 N v d X J j Z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T E z N D E 0 J T I w L S U y M E p T U i U y M F R l e H Q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N P V J L M E j t M o C Q r h O A + G R 8 A A A A A A g A A A A A A A 2 Y A A M A A A A A Q A A A A 3 t 3 Y p M l Q i V R O 9 1 t L M J G / 3 w A A A A A E g A A A o A A A A B A A A A D k P e 7 R Z l X Q i 2 W T 3 B G d Y l f 0 U A A A A M N K 4 K p c h f r R + A F l 1 u 9 Z / D 3 x q F r a E Y P 1 l 4 3 J 1 n Q / w H I X E K j G H X f f l x 3 b W q k + 2 d t 5 d g 6 H t n X I V u i V B 3 7 G D W l G x V K F N r 8 4 y a 7 g k 7 f i o z v a u r 4 U F A A A A O 5 S d U Q i r 6 d 0 Z Q 5 E Y k H S H W H + r n 9 u < / D a t a M a s h u p > 
</file>

<file path=customXml/itemProps1.xml><?xml version="1.0" encoding="utf-8"?>
<ds:datastoreItem xmlns:ds="http://schemas.openxmlformats.org/officeDocument/2006/customXml" ds:itemID="{F0B9E7D3-2815-4F5D-9A43-110E42761F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Zendejas</dc:creator>
  <cp:lastModifiedBy>Ricardo Zendejas</cp:lastModifiedBy>
  <dcterms:created xsi:type="dcterms:W3CDTF">2020-02-05T22:07:20Z</dcterms:created>
  <dcterms:modified xsi:type="dcterms:W3CDTF">2021-02-04T04:08:26Z</dcterms:modified>
</cp:coreProperties>
</file>