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zendeja\Desktop\Sales Force\Working Files\"/>
    </mc:Choice>
  </mc:AlternateContent>
  <bookViews>
    <workbookView xWindow="0" yWindow="0" windowWidth="23040" windowHeight="9204"/>
  </bookViews>
  <sheets>
    <sheet name="Target Cost" sheetId="1" r:id="rId1"/>
  </sheets>
  <calcPr calcId="171027"/>
</workbook>
</file>

<file path=xl/calcChain.xml><?xml version="1.0" encoding="utf-8"?>
<calcChain xmlns="http://schemas.openxmlformats.org/spreadsheetml/2006/main">
  <c r="E41" i="1" l="1"/>
  <c r="E37" i="1"/>
  <c r="D37" i="1"/>
  <c r="F35" i="1"/>
  <c r="F29" i="1"/>
  <c r="F27" i="1"/>
  <c r="F25" i="1"/>
  <c r="F23" i="1"/>
  <c r="F17" i="1"/>
  <c r="F15" i="1"/>
  <c r="F11" i="1"/>
  <c r="F41" i="1" s="1"/>
  <c r="F9" i="1"/>
  <c r="D41" i="1" l="1"/>
  <c r="D39" i="1"/>
</calcChain>
</file>

<file path=xl/sharedStrings.xml><?xml version="1.0" encoding="utf-8"?>
<sst xmlns="http://schemas.openxmlformats.org/spreadsheetml/2006/main" count="25" uniqueCount="25">
  <si>
    <t>Salesforce Tower</t>
  </si>
  <si>
    <t>Target Cost Estimate</t>
  </si>
  <si>
    <t>February 8 , 2018</t>
  </si>
  <si>
    <t>Description</t>
  </si>
  <si>
    <t>Target Cost</t>
  </si>
  <si>
    <t>Estimated Final Cost</t>
  </si>
  <si>
    <t>Delta</t>
  </si>
  <si>
    <t>Division 1 - GCs, GRs, Design</t>
  </si>
  <si>
    <t>Division 2 - Sitework</t>
  </si>
  <si>
    <t>Division 3 - Concrete</t>
  </si>
  <si>
    <t>Division 5 - Metals</t>
  </si>
  <si>
    <t>Division 7 - Moisture Control</t>
  </si>
  <si>
    <t>Division 8 - Doors/Windows/Glass</t>
  </si>
  <si>
    <t>Division 9 - Finishes</t>
  </si>
  <si>
    <t>Division 10 - Specialties</t>
  </si>
  <si>
    <t>Division 11 - Equipment</t>
  </si>
  <si>
    <t>Division 13 - Controls</t>
  </si>
  <si>
    <t>Division 14 - Conveying Systems</t>
  </si>
  <si>
    <t>Division 15 - Mechanical</t>
  </si>
  <si>
    <t>Division 16 - Electrical</t>
  </si>
  <si>
    <t>Contingency</t>
  </si>
  <si>
    <t>Cost</t>
  </si>
  <si>
    <t>Profit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</si>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</sst>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164" formatCode="[$-409]mmmm\ d\,\ yyyy"/>
    <numFmt numFmtId="165" formatCode="&quot;$&quot;#,##0"/>
  </numFmts>
  <fonts count="3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/>
    <xf numFmtId="0" fontId="0" fillId="0" borderId="0" xfId="0" applyFont="1"/>
    <xf numFmtId="42" fontId="0" fillId="0" borderId="0" xfId="0" applyNumberFormat="1" applyFont="1" applyAlignment="1"/>
    <xf numFmtId="42" fontId="1" fillId="0" borderId="0" xfId="0" applyNumberFormat="1" applyFont="1"/>
    <xf numFmtId="42" fontId="0" fillId="0" borderId="0" xfId="0" applyNumberFormat="1" applyFont="1"/>
    <xf numFmtId="0" fontId="0" fillId="0" borderId="0" xfId="0" applyFont="1" applyAlignment="1">
      <alignment horizontal="left"/>
    </xf>
    <xf numFmtId="42" fontId="0" fillId="2" borderId="0" xfId="0" applyNumberFormat="1" applyFont="1" applyFill="1"/>
    <xf numFmtId="165" fontId="0" fillId="0" borderId="0" xfId="0" applyNumberFormat="1" applyFont="1" applyAlignment="1"/>
    <xf numFmtId="165" fontId="1" fillId="0" borderId="0" xfId="0" applyNumberFormat="1" applyFont="1"/>
    <xf numFmtId="42" fontId="0" fillId="0" borderId="1" xfId="0" applyNumberFormat="1" applyFont="1" applyBorder="1"/>
    <xf numFmtId="165" fontId="0" fillId="2" borderId="0" xfId="0" applyNumberFormat="1" applyFont="1" applyFill="1" applyAlignment="1"/>
    <xf numFmtId="0" fontId="0" fillId="0" borderId="0" xfId="0" applyFont="1" applyAlignment="1">
      <alignment horizontal="left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pane ySplit="1" topLeftCell="A2" activePane="bottomLeft" state="frozen"/>
      <selection pane="bottomLeft" activeCell="A3" sqref="B3"/>
    </sheetView>
  </sheetViews>
  <sheetFormatPr defaultColWidth="14.44140625" defaultRowHeight="15" customHeight="1"/>
  <cols>
    <col min="1" max="1" width="1.6640625" customWidth="1"/>
    <col min="2" max="2" width="2.6640625" customWidth="1"/>
    <col min="3" max="3" width="40" customWidth="1"/>
    <col min="4" max="5" width="20.6640625" customWidth="1"/>
    <col min="6" max="6" width="25.6640625" customWidth="1"/>
    <col min="7" max="14" width="8.6640625" customWidth="1"/>
  </cols>
  <sheetData>
    <row r="1" spans="1:14" ht="14.4">
      <c r="A1" s="1" t="s">
        <v>0</v>
      </c>
    </row>
    <row r="2" spans="1:14" ht="14.4">
      <c r="A2" s="2" t="s">
        <v>1</v>
      </c>
    </row>
    <row r="3" spans="1:14" ht="14.4">
      <c r="A3" s="19" t="s">
        <v>2</v>
      </c>
      <c r="B3" s="20"/>
      <c r="C3" s="20"/>
      <c r="D3" s="3"/>
      <c r="E3" s="3"/>
    </row>
    <row r="4" spans="1:14" ht="9" customHeight="1"/>
    <row r="5" spans="1:14" ht="14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4.4">
      <c r="B6" s="5"/>
      <c r="C6" s="6" t="s">
        <v>3</v>
      </c>
      <c r="D6" s="7" t="s">
        <v>4</v>
      </c>
      <c r="E6" s="7" t="s">
        <v>5</v>
      </c>
      <c r="F6" s="1" t="s">
        <v>6</v>
      </c>
    </row>
    <row r="7" spans="1:14" ht="6.75" customHeight="1"/>
    <row r="8" spans="1:14" ht="14.4">
      <c r="C8" s="8"/>
      <c r="D8" s="9"/>
      <c r="E8" s="9"/>
    </row>
    <row r="9" spans="1:14" ht="14.4">
      <c r="C9" s="8" t="s">
        <v>7</v>
      </c>
      <c r="D9" s="10">
        <v>20000000</v>
      </c>
      <c r="E9" s="10">
        <v>25000000</v>
      </c>
      <c r="F9" s="11">
        <f>D9-E9</f>
        <v>-5000000</v>
      </c>
    </row>
    <row r="10" spans="1:14" ht="14.4">
      <c r="C10" s="9"/>
      <c r="D10" s="10"/>
      <c r="E10" s="12"/>
    </row>
    <row r="11" spans="1:14" ht="14.4">
      <c r="C11" s="9" t="s">
        <v>8</v>
      </c>
      <c r="D11" s="10">
        <v>45000000</v>
      </c>
      <c r="E11" s="10">
        <v>42000000</v>
      </c>
      <c r="F11" s="11">
        <f>D11-E11</f>
        <v>3000000</v>
      </c>
    </row>
    <row r="12" spans="1:14" ht="13.5" customHeight="1">
      <c r="C12" s="13"/>
      <c r="D12" s="12"/>
      <c r="E12" s="12"/>
    </row>
    <row r="13" spans="1:14" ht="13.5" customHeight="1">
      <c r="C13" s="13" t="s">
        <v>9</v>
      </c>
      <c r="D13" s="10">
        <v>73000000</v>
      </c>
      <c r="E13" s="14"/>
    </row>
    <row r="14" spans="1:14" ht="13.5" customHeight="1">
      <c r="C14" s="13"/>
      <c r="D14" s="12"/>
      <c r="E14" s="12"/>
    </row>
    <row r="15" spans="1:14" ht="13.5" customHeight="1">
      <c r="C15" s="13" t="s">
        <v>10</v>
      </c>
      <c r="D15" s="10">
        <v>45000000</v>
      </c>
      <c r="E15" s="10">
        <v>47000000</v>
      </c>
      <c r="F15" s="11">
        <f>D15-E15</f>
        <v>-2000000</v>
      </c>
    </row>
    <row r="16" spans="1:14" ht="13.5" customHeight="1">
      <c r="C16" s="13"/>
      <c r="D16" s="12"/>
      <c r="E16" s="12"/>
    </row>
    <row r="17" spans="3:6" ht="13.5" customHeight="1">
      <c r="C17" s="13" t="s">
        <v>11</v>
      </c>
      <c r="D17" s="10">
        <v>2000000</v>
      </c>
      <c r="E17" s="10">
        <v>2000000</v>
      </c>
      <c r="F17" s="11">
        <f>D17-E17</f>
        <v>0</v>
      </c>
    </row>
    <row r="18" spans="3:6" ht="13.5" customHeight="1">
      <c r="C18" s="13"/>
      <c r="D18" s="12"/>
      <c r="E18" s="12"/>
    </row>
    <row r="19" spans="3:6" ht="13.5" customHeight="1">
      <c r="C19" s="13" t="s">
        <v>12</v>
      </c>
      <c r="D19" s="10">
        <v>65000000</v>
      </c>
      <c r="E19" s="14"/>
    </row>
    <row r="20" spans="3:6" ht="13.5" customHeight="1">
      <c r="C20" s="13"/>
      <c r="D20" s="12"/>
      <c r="E20" s="12"/>
    </row>
    <row r="21" spans="3:6" ht="13.5" customHeight="1">
      <c r="C21" s="13" t="s">
        <v>13</v>
      </c>
      <c r="D21" s="10">
        <v>20000000</v>
      </c>
      <c r="E21" s="14"/>
    </row>
    <row r="22" spans="3:6" ht="13.5" customHeight="1">
      <c r="C22" s="13"/>
      <c r="D22" s="12"/>
      <c r="E22" s="12"/>
    </row>
    <row r="23" spans="3:6" ht="13.5" customHeight="1">
      <c r="C23" s="13" t="s">
        <v>14</v>
      </c>
      <c r="D23" s="10">
        <v>750000</v>
      </c>
      <c r="E23" s="10">
        <v>750000</v>
      </c>
      <c r="F23" s="11">
        <f>D23-E23</f>
        <v>0</v>
      </c>
    </row>
    <row r="24" spans="3:6" ht="13.5" customHeight="1">
      <c r="C24" s="13"/>
      <c r="D24" s="12"/>
      <c r="E24" s="12"/>
    </row>
    <row r="25" spans="3:6" ht="13.5" customHeight="1">
      <c r="C25" s="13" t="s">
        <v>15</v>
      </c>
      <c r="D25" s="10">
        <v>2500000</v>
      </c>
      <c r="E25" s="10">
        <v>2500000</v>
      </c>
      <c r="F25" s="11">
        <f>D25-E25</f>
        <v>0</v>
      </c>
    </row>
    <row r="26" spans="3:6" ht="13.5" customHeight="1">
      <c r="C26" s="13"/>
      <c r="D26" s="12"/>
      <c r="E26" s="12"/>
    </row>
    <row r="27" spans="3:6" ht="13.5" customHeight="1">
      <c r="C27" s="13" t="s">
        <v>16</v>
      </c>
      <c r="D27" s="15">
        <v>6000000</v>
      </c>
      <c r="E27" s="10">
        <v>7000000</v>
      </c>
      <c r="F27" s="16">
        <f>D27-E27</f>
        <v>-1000000</v>
      </c>
    </row>
    <row r="28" spans="3:6" ht="13.5" customHeight="1">
      <c r="C28" s="13"/>
      <c r="D28" s="12"/>
      <c r="E28" s="12"/>
    </row>
    <row r="29" spans="3:6" ht="13.5" customHeight="1">
      <c r="C29" s="13" t="s">
        <v>17</v>
      </c>
      <c r="D29" s="10">
        <v>40000000</v>
      </c>
      <c r="E29" s="10">
        <v>40000000</v>
      </c>
      <c r="F29" s="11">
        <f>D29-E29</f>
        <v>0</v>
      </c>
    </row>
    <row r="30" spans="3:6" ht="13.5" customHeight="1">
      <c r="C30" s="13"/>
      <c r="D30" s="12"/>
      <c r="E30" s="12"/>
    </row>
    <row r="31" spans="3:6" ht="13.5" customHeight="1">
      <c r="C31" s="13" t="s">
        <v>18</v>
      </c>
      <c r="D31" s="10">
        <v>55000000</v>
      </c>
      <c r="E31" s="14"/>
    </row>
    <row r="32" spans="3:6" ht="13.5" customHeight="1">
      <c r="C32" s="13"/>
      <c r="D32" s="12"/>
      <c r="E32" s="12"/>
    </row>
    <row r="33" spans="2:6" ht="13.5" customHeight="1">
      <c r="C33" s="13" t="s">
        <v>19</v>
      </c>
      <c r="D33" s="10">
        <v>35000000</v>
      </c>
      <c r="E33" s="14"/>
    </row>
    <row r="34" spans="2:6" ht="13.5" customHeight="1">
      <c r="C34" s="13"/>
      <c r="D34" s="12"/>
      <c r="E34" s="12"/>
    </row>
    <row r="35" spans="2:6" ht="15.75" customHeight="1">
      <c r="C35" s="2" t="s">
        <v>20</v>
      </c>
      <c r="D35" s="10">
        <v>20000000</v>
      </c>
      <c r="E35" s="10">
        <v>20000000</v>
      </c>
      <c r="F35" s="11">
        <f>D35-E35</f>
        <v>0</v>
      </c>
    </row>
    <row r="36" spans="2:6" ht="15.75" customHeight="1">
      <c r="C36" s="13"/>
      <c r="D36" s="9"/>
      <c r="E36" s="9"/>
    </row>
    <row r="37" spans="2:6" ht="14.4">
      <c r="B37" s="13"/>
      <c r="C37" s="8" t="s">
        <v>21</v>
      </c>
      <c r="D37" s="17">
        <f t="shared" ref="D37:E37" si="0">SUM(D8:D36)</f>
        <v>429250000</v>
      </c>
      <c r="E37" s="17">
        <f t="shared" si="0"/>
        <v>186250000</v>
      </c>
      <c r="F37" s="12"/>
    </row>
    <row r="38" spans="2:6" ht="14.25" customHeight="1">
      <c r="C38" s="9"/>
      <c r="D38" s="9"/>
      <c r="E38" s="9"/>
    </row>
    <row r="39" spans="2:6" ht="14.25" customHeight="1">
      <c r="C39" s="8" t="s">
        <v>22</v>
      </c>
      <c r="D39" s="15">
        <f>D37*0.15</f>
        <v>64387500</v>
      </c>
      <c r="E39" s="18"/>
    </row>
    <row r="40" spans="2:6" ht="14.25" customHeight="1">
      <c r="C40" s="9"/>
      <c r="D40" s="9"/>
      <c r="E40" s="9"/>
    </row>
    <row r="41" spans="2:6" ht="14.4">
      <c r="B41" s="1"/>
      <c r="C41" s="8" t="s">
        <v>23</v>
      </c>
      <c r="D41" s="17">
        <f t="shared" ref="D41:E41" si="1">SUM(D37:D40)</f>
        <v>493637500</v>
      </c>
      <c r="E41" s="17">
        <f t="shared" si="1"/>
        <v>186250000</v>
      </c>
      <c r="F41" s="17">
        <f>SUM(F9:F40)</f>
        <v>-5000000</v>
      </c>
    </row>
    <row r="42" spans="2:6" ht="7.5" customHeight="1">
      <c r="C42" s="9"/>
      <c r="D42" s="9"/>
      <c r="E42" s="9"/>
    </row>
    <row r="43" spans="2:6" ht="6" customHeight="1"/>
    <row r="49" spans="4:4" ht="14.4">
      <c r="D49" t="s">
        <v>24</v>
      </c>
    </row>
  </sheetData>
  <mergeCells count="1"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Target Cost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Clark User</cp:lastModifiedBy>
  <dcterms:modified xsi:type="dcterms:W3CDTF">2018-02-08T09:59:08Z</dcterms:modified>
</cp:coreProperties>
</file>