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7995"/>
  </bookViews>
  <sheets>
    <sheet name="SDSU Summary Estimate" sheetId="4" r:id="rId1"/>
  </sheets>
  <definedNames>
    <definedName name="_xlnm.Print_Area" localSheetId="0">'SDSU Summary Estimate'!$A$1:$E$43</definedName>
    <definedName name="SDSU___JSR_Summary" localSheetId="0">'SDSU Summary Estimate'!$A$2:$B$98</definedName>
  </definedNames>
  <calcPr calcId="125725"/>
</workbook>
</file>

<file path=xl/calcChain.xml><?xml version="1.0" encoding="utf-8"?>
<calcChain xmlns="http://schemas.openxmlformats.org/spreadsheetml/2006/main">
  <c r="C38" i="4"/>
  <c r="C42" s="1"/>
  <c r="E39"/>
  <c r="E36"/>
  <c r="E34"/>
  <c r="E32"/>
  <c r="E30"/>
  <c r="E28"/>
  <c r="E26"/>
  <c r="E24"/>
  <c r="E22"/>
  <c r="E20"/>
  <c r="E18"/>
  <c r="E16"/>
  <c r="E14"/>
  <c r="E12"/>
  <c r="E10"/>
  <c r="E8"/>
  <c r="E6"/>
  <c r="D38"/>
  <c r="E38" s="1"/>
  <c r="D42" l="1"/>
  <c r="E40"/>
  <c r="E42" l="1"/>
</calcChain>
</file>

<file path=xl/connections.xml><?xml version="1.0" encoding="utf-8"?>
<connections xmlns="http://schemas.openxmlformats.org/spreadsheetml/2006/main">
  <connection id="1" name="SDSU - JSR Summary1" type="6" refreshedVersion="3" background="1" saveData="1">
    <textPr codePage="437" sourceFile="C:\Users\rzendeja\Desktop\Reno Financial Files\SDSU - JSR Summary.txt" delimited="0">
      <textFields count="14">
        <textField/>
        <textField position="7"/>
        <textField position="25"/>
        <textField position="36"/>
        <textField position="54"/>
        <textField position="69"/>
        <textField position="84"/>
        <textField position="101"/>
        <textField position="115"/>
        <textField position="130"/>
        <textField position="144"/>
        <textField position="159"/>
        <textField position="178"/>
        <textField position="189"/>
      </textFields>
    </textPr>
  </connection>
</connections>
</file>

<file path=xl/sharedStrings.xml><?xml version="1.0" encoding="utf-8"?>
<sst xmlns="http://schemas.openxmlformats.org/spreadsheetml/2006/main" count="36" uniqueCount="29">
  <si>
    <t>Contract Amount</t>
  </si>
  <si>
    <t>--------------</t>
  </si>
  <si>
    <t>Sitework</t>
  </si>
  <si>
    <t>Concrete</t>
  </si>
  <si>
    <t>Masonry</t>
  </si>
  <si>
    <t>Metals</t>
  </si>
  <si>
    <t>Wood &amp; Plastics</t>
  </si>
  <si>
    <t>Finishes</t>
  </si>
  <si>
    <t>Specialties</t>
  </si>
  <si>
    <t>Equipment</t>
  </si>
  <si>
    <t>Furnishings</t>
  </si>
  <si>
    <t>Allowances</t>
  </si>
  <si>
    <t>Total Cost:</t>
  </si>
  <si>
    <t>Contingency</t>
  </si>
  <si>
    <t>==============</t>
  </si>
  <si>
    <t>Moisture/Thermal Control</t>
  </si>
  <si>
    <t>Doors, Windows &amp; Glass</t>
  </si>
  <si>
    <t>Conveying Systems</t>
  </si>
  <si>
    <t>Mechanical Systems</t>
  </si>
  <si>
    <t>Electrical Systems</t>
  </si>
  <si>
    <t>Division</t>
  </si>
  <si>
    <t>Fee</t>
  </si>
  <si>
    <t>Description</t>
  </si>
  <si>
    <t>as of: 2017-01-10</t>
  </si>
  <si>
    <t>Delta</t>
  </si>
  <si>
    <t>GC's, GR's, Design</t>
  </si>
  <si>
    <t>Cost Estimate</t>
  </si>
  <si>
    <t>SDSU Summary Estimate</t>
  </si>
  <si>
    <t>Target Estimate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</si>
</sst>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1" applyNumberFormat="1" applyFont="1"/>
    <xf numFmtId="164" fontId="2" fillId="0" borderId="0" xfId="1" applyNumberFormat="1" applyFont="1" applyAlignment="1">
      <alignment horizontal="center"/>
    </xf>
    <xf numFmtId="164" fontId="0" fillId="0" borderId="0" xfId="0" applyNumberFormat="1"/>
    <xf numFmtId="164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SDSU - JSR Summary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view="pageBreakPreview" zoomScale="115" zoomScaleNormal="100" zoomScaleSheetLayoutView="115" workbookViewId="0">
      <selection activeCell="A2" sqref="A2:E2"/>
    </sheetView>
  </sheetViews>
  <sheetFormatPr defaultRowHeight="15"/>
  <cols>
    <col min="1" max="1" width="10.85546875" style="2" bestFit="1" customWidth="1"/>
    <col min="2" max="2" width="24.5703125" style="2" bestFit="1" customWidth="1"/>
    <col min="3" max="3" width="15.140625" style="2" bestFit="1" customWidth="1"/>
    <col min="4" max="4" width="17.85546875" style="8" bestFit="1" customWidth="1"/>
    <col min="5" max="5" width="17.85546875" style="2" bestFit="1" customWidth="1"/>
    <col min="6" max="6" width="10.140625" bestFit="1" customWidth="1"/>
    <col min="7" max="7" width="10" bestFit="1" customWidth="1"/>
    <col min="9" max="9" width="10" bestFit="1" customWidth="1"/>
  </cols>
  <sheetData>
    <row r="1" spans="1:9">
      <c r="E1" s="9" t="s">
        <v>23</v>
      </c>
    </row>
    <row r="2" spans="1:9">
      <c r="A2" s="10" t="s">
        <v>27</v>
      </c>
      <c r="B2" s="10"/>
      <c r="C2" s="10"/>
      <c r="D2" s="10"/>
      <c r="E2" s="10"/>
    </row>
    <row r="4" spans="1:9">
      <c r="A4" s="4" t="s">
        <v>20</v>
      </c>
      <c r="B4" s="4" t="s">
        <v>22</v>
      </c>
      <c r="C4" s="4" t="s">
        <v>28</v>
      </c>
      <c r="D4" s="6" t="s">
        <v>26</v>
      </c>
      <c r="E4" s="4" t="s">
        <v>24</v>
      </c>
    </row>
    <row r="6" spans="1:9">
      <c r="A6" s="2">
        <v>1</v>
      </c>
      <c r="B6" s="2" t="s">
        <v>25</v>
      </c>
      <c r="C6" s="5">
        <v>9718649</v>
      </c>
      <c r="D6" s="5">
        <v>9700000</v>
      </c>
      <c r="E6" s="9">
        <f>D6-C6</f>
        <v>-18649</v>
      </c>
      <c r="G6" s="1"/>
      <c r="I6" s="1"/>
    </row>
    <row r="7" spans="1:9">
      <c r="C7" s="5"/>
      <c r="D7" s="7"/>
      <c r="E7" s="9"/>
    </row>
    <row r="8" spans="1:9">
      <c r="A8" s="2">
        <v>2</v>
      </c>
      <c r="B8" s="2" t="s">
        <v>2</v>
      </c>
      <c r="C8" s="5">
        <v>3892783.46</v>
      </c>
      <c r="D8" s="7">
        <v>3891600</v>
      </c>
      <c r="E8" s="9">
        <f>D8-C8</f>
        <v>-1183.4599999999627</v>
      </c>
      <c r="I8" s="1"/>
    </row>
    <row r="9" spans="1:9">
      <c r="C9" s="5"/>
      <c r="D9" s="7"/>
      <c r="E9" s="9"/>
    </row>
    <row r="10" spans="1:9">
      <c r="A10" s="2">
        <v>3</v>
      </c>
      <c r="B10" s="2" t="s">
        <v>3</v>
      </c>
      <c r="C10" s="5">
        <v>8688964.2599999998</v>
      </c>
      <c r="D10" s="7">
        <v>10900000</v>
      </c>
      <c r="E10" s="9">
        <f>D10-C10</f>
        <v>2211035.7400000002</v>
      </c>
      <c r="I10" s="1"/>
    </row>
    <row r="11" spans="1:9">
      <c r="C11" s="5"/>
      <c r="D11" s="7"/>
      <c r="E11" s="9"/>
    </row>
    <row r="12" spans="1:9">
      <c r="A12" s="2">
        <v>4</v>
      </c>
      <c r="B12" s="2" t="s">
        <v>4</v>
      </c>
      <c r="C12" s="5">
        <v>306000.07999999996</v>
      </c>
      <c r="D12" s="7">
        <v>329000</v>
      </c>
      <c r="E12" s="9">
        <f>D12-C12</f>
        <v>22999.920000000042</v>
      </c>
      <c r="I12" s="1"/>
    </row>
    <row r="13" spans="1:9">
      <c r="C13" s="5"/>
      <c r="D13" s="7"/>
      <c r="E13" s="9"/>
    </row>
    <row r="14" spans="1:9">
      <c r="A14" s="2">
        <v>5</v>
      </c>
      <c r="B14" s="2" t="s">
        <v>5</v>
      </c>
      <c r="C14" s="5">
        <v>2236779.8199999998</v>
      </c>
      <c r="D14" s="7">
        <v>2350000</v>
      </c>
      <c r="E14" s="9">
        <f>D14-C14</f>
        <v>113220.18000000017</v>
      </c>
      <c r="I14" s="1"/>
    </row>
    <row r="15" spans="1:9">
      <c r="C15" s="5"/>
      <c r="D15" s="7"/>
      <c r="E15" s="9"/>
    </row>
    <row r="16" spans="1:9">
      <c r="A16" s="2">
        <v>6</v>
      </c>
      <c r="B16" s="2" t="s">
        <v>6</v>
      </c>
      <c r="C16" s="5">
        <v>271734.26</v>
      </c>
      <c r="D16" s="7">
        <v>705000</v>
      </c>
      <c r="E16" s="9">
        <f>D16-C16</f>
        <v>433265.74</v>
      </c>
      <c r="I16" s="1"/>
    </row>
    <row r="17" spans="1:9">
      <c r="C17" s="5"/>
      <c r="D17" s="7"/>
      <c r="E17" s="9"/>
    </row>
    <row r="18" spans="1:9">
      <c r="A18" s="2">
        <v>7</v>
      </c>
      <c r="B18" s="2" t="s">
        <v>15</v>
      </c>
      <c r="C18" s="5">
        <v>1076897.8399999999</v>
      </c>
      <c r="D18" s="7">
        <v>1033999.9999999999</v>
      </c>
      <c r="E18" s="9">
        <f>D18-C18</f>
        <v>-42897.839999999967</v>
      </c>
      <c r="I18" s="1"/>
    </row>
    <row r="19" spans="1:9">
      <c r="C19" s="5"/>
      <c r="D19" s="7"/>
      <c r="E19" s="9"/>
    </row>
    <row r="20" spans="1:9">
      <c r="A20" s="2">
        <v>8</v>
      </c>
      <c r="B20" s="2" t="s">
        <v>16</v>
      </c>
      <c r="C20" s="5">
        <v>1890013.8199999998</v>
      </c>
      <c r="D20" s="7">
        <v>1880000</v>
      </c>
      <c r="E20" s="9">
        <f>D20-C20</f>
        <v>-10013.819999999832</v>
      </c>
      <c r="I20" s="1"/>
    </row>
    <row r="21" spans="1:9">
      <c r="C21" s="5"/>
      <c r="D21" s="7"/>
      <c r="E21" s="9"/>
    </row>
    <row r="22" spans="1:9">
      <c r="A22" s="2">
        <v>9</v>
      </c>
      <c r="B22" s="2" t="s">
        <v>7</v>
      </c>
      <c r="C22" s="5">
        <v>6948592.7999999998</v>
      </c>
      <c r="D22" s="7">
        <v>7990000</v>
      </c>
      <c r="E22" s="9">
        <f>D22-C22</f>
        <v>1041407.2000000002</v>
      </c>
      <c r="I22" s="1"/>
    </row>
    <row r="23" spans="1:9">
      <c r="C23" s="5"/>
      <c r="D23" s="7"/>
      <c r="E23" s="9"/>
      <c r="I23" s="1"/>
    </row>
    <row r="24" spans="1:9">
      <c r="A24" s="2">
        <v>10</v>
      </c>
      <c r="B24" s="2" t="s">
        <v>8</v>
      </c>
      <c r="C24" s="5">
        <v>124341.31999999999</v>
      </c>
      <c r="D24" s="7">
        <v>141000</v>
      </c>
      <c r="E24" s="9">
        <f>D24-C24</f>
        <v>16658.680000000008</v>
      </c>
      <c r="I24" s="1"/>
    </row>
    <row r="25" spans="1:9">
      <c r="C25" s="5"/>
      <c r="D25" s="7"/>
      <c r="E25" s="9"/>
      <c r="I25" s="1"/>
    </row>
    <row r="26" spans="1:9">
      <c r="A26" s="2">
        <v>11</v>
      </c>
      <c r="B26" s="2" t="s">
        <v>9</v>
      </c>
      <c r="C26" s="5">
        <v>5143727.9399999995</v>
      </c>
      <c r="D26" s="7">
        <v>5170000</v>
      </c>
      <c r="E26" s="9">
        <f>D26-C26</f>
        <v>26272.060000000522</v>
      </c>
      <c r="I26" s="1"/>
    </row>
    <row r="27" spans="1:9">
      <c r="C27" s="5"/>
      <c r="D27" s="7"/>
      <c r="E27" s="9"/>
      <c r="I27" s="1"/>
    </row>
    <row r="28" spans="1:9">
      <c r="A28" s="2">
        <v>12</v>
      </c>
      <c r="B28" s="2" t="s">
        <v>10</v>
      </c>
      <c r="C28" s="5">
        <v>33697.119999999995</v>
      </c>
      <c r="D28" s="7">
        <v>47000</v>
      </c>
      <c r="E28" s="9">
        <f>D28-C28</f>
        <v>13302.880000000005</v>
      </c>
      <c r="I28" s="1"/>
    </row>
    <row r="29" spans="1:9">
      <c r="C29" s="5"/>
      <c r="D29" s="7"/>
      <c r="E29" s="9"/>
      <c r="I29" s="1"/>
    </row>
    <row r="30" spans="1:9">
      <c r="A30" s="2">
        <v>14</v>
      </c>
      <c r="B30" s="2" t="s">
        <v>17</v>
      </c>
      <c r="C30" s="5">
        <v>629357.26</v>
      </c>
      <c r="D30" s="7">
        <v>658000</v>
      </c>
      <c r="E30" s="9">
        <f>D30-C30</f>
        <v>28642.739999999991</v>
      </c>
      <c r="I30" s="1"/>
    </row>
    <row r="31" spans="1:9">
      <c r="C31" s="5"/>
      <c r="D31" s="7"/>
      <c r="E31" s="9"/>
      <c r="I31" s="1"/>
    </row>
    <row r="32" spans="1:9">
      <c r="A32" s="2">
        <v>15</v>
      </c>
      <c r="B32" s="2" t="s">
        <v>18</v>
      </c>
      <c r="C32" s="5">
        <v>9307161.8399999999</v>
      </c>
      <c r="D32" s="7">
        <v>9900000</v>
      </c>
      <c r="E32" s="9">
        <f>D32-C32</f>
        <v>592838.16000000015</v>
      </c>
      <c r="I32" s="1"/>
    </row>
    <row r="33" spans="1:9">
      <c r="C33" s="5"/>
      <c r="D33" s="7"/>
      <c r="E33" s="9"/>
      <c r="I33" s="1"/>
    </row>
    <row r="34" spans="1:9">
      <c r="A34" s="2">
        <v>16</v>
      </c>
      <c r="B34" s="2" t="s">
        <v>19</v>
      </c>
      <c r="C34" s="5">
        <v>6484316.46</v>
      </c>
      <c r="D34" s="7">
        <v>7100000</v>
      </c>
      <c r="E34" s="9">
        <f>D34-C34</f>
        <v>615683.54</v>
      </c>
      <c r="I34" s="1"/>
    </row>
    <row r="35" spans="1:9">
      <c r="C35" s="5"/>
      <c r="D35" s="7"/>
      <c r="E35" s="9"/>
    </row>
    <row r="36" spans="1:9">
      <c r="A36" s="2">
        <v>20</v>
      </c>
      <c r="B36" s="2" t="s">
        <v>11</v>
      </c>
      <c r="C36" s="5">
        <v>1820764.96</v>
      </c>
      <c r="D36" s="7">
        <v>1880000</v>
      </c>
      <c r="E36" s="9">
        <f>D36-C36</f>
        <v>59235.040000000037</v>
      </c>
      <c r="I36" s="1"/>
    </row>
    <row r="37" spans="1:9">
      <c r="C37" s="2" t="s">
        <v>1</v>
      </c>
      <c r="D37" s="9" t="s">
        <v>1</v>
      </c>
      <c r="E37" s="9" t="s">
        <v>1</v>
      </c>
    </row>
    <row r="38" spans="1:9">
      <c r="B38" s="2" t="s">
        <v>12</v>
      </c>
      <c r="C38" s="5">
        <f>SUM(C6:C36)</f>
        <v>58573782.239999995</v>
      </c>
      <c r="D38" s="5">
        <f>SUM(D6:D36)</f>
        <v>63675600</v>
      </c>
      <c r="E38" s="9">
        <f>D38-C38</f>
        <v>5101817.7600000054</v>
      </c>
    </row>
    <row r="39" spans="1:9">
      <c r="B39" s="2" t="s">
        <v>13</v>
      </c>
      <c r="C39" s="5">
        <v>1700000</v>
      </c>
      <c r="D39" s="5">
        <v>1700000</v>
      </c>
      <c r="E39" s="9">
        <f>D39-C39</f>
        <v>0</v>
      </c>
    </row>
    <row r="40" spans="1:9">
      <c r="B40" s="2" t="s">
        <v>21</v>
      </c>
      <c r="C40" s="5">
        <v>5726217.7599999998</v>
      </c>
      <c r="D40" s="5">
        <v>5726217.7599999998</v>
      </c>
      <c r="E40" s="9">
        <f>D40-C40</f>
        <v>0</v>
      </c>
      <c r="I40" s="3"/>
    </row>
    <row r="41" spans="1:9">
      <c r="C41" s="2" t="s">
        <v>1</v>
      </c>
      <c r="D41" s="9" t="s">
        <v>1</v>
      </c>
      <c r="E41" s="9" t="s">
        <v>1</v>
      </c>
    </row>
    <row r="42" spans="1:9">
      <c r="B42" s="2" t="s">
        <v>0</v>
      </c>
      <c r="C42" s="5">
        <f>SUM(C38:C40)</f>
        <v>65999999.999999993</v>
      </c>
      <c r="D42" s="5">
        <f>SUM(D38:D40)</f>
        <v>71101817.760000005</v>
      </c>
      <c r="E42" s="5">
        <f>D42-C42</f>
        <v>5101817.7600000128</v>
      </c>
      <c r="G42" s="1"/>
      <c r="I42" s="1"/>
    </row>
    <row r="43" spans="1:9">
      <c r="C43" s="2" t="s">
        <v>14</v>
      </c>
      <c r="D43" s="9" t="s">
        <v>14</v>
      </c>
      <c r="E43" s="9" t="s">
        <v>14</v>
      </c>
    </row>
  </sheetData>
  <mergeCells count="1">
    <mergeCell ref="A2:E2"/>
  </mergeCells>
  <printOptions horizontalCentered="1"/>
  <pageMargins left="0.7" right="0.7" top="0.75" bottom="0.75" header="0.3" footer="0.3"/>
  <pageSetup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SDSU Summary Estimate</vt:lpstr>
      <vt:lpstr>'SDSU Summary Estimate'!Print_Area</vt:lpstr>
      <vt:lpstr>'SDSU Summary Estimate'!SDSU___JSR_Summary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Zendajas</dc:creator>
  <cp:lastModifiedBy>Ricardo Zendajas</cp:lastModifiedBy>
  <cp:lastPrinted>2017-02-09T05:33:03Z</cp:lastPrinted>
  <dcterms:created xsi:type="dcterms:W3CDTF">2017-02-09T05:14:52Z</dcterms:created>
  <dcterms:modified xsi:type="dcterms:W3CDTF">2017-02-09T07:47:02Z</dcterms:modified>
</cp:coreProperties>
</file>