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9320" windowHeight="9975"/>
  </bookViews>
  <sheets>
    <sheet name="BASE BID" sheetId="1" r:id="rId1"/>
    <sheet name="LTG CTRL" sheetId="2" r:id="rId2"/>
    <sheet name="LTG DEVICES" sheetId="3" r:id="rId3"/>
  </sheets>
  <definedNames>
    <definedName name="_xlnm._FilterDatabase" localSheetId="0" hidden="1">'BASE BID'!$A$1:$G$1</definedName>
    <definedName name="_xlnm.Print_Area" localSheetId="0">'BASE BID'!$A$1:$H$17</definedName>
    <definedName name="_xlnm.Print_Area" localSheetId="1">'LTG CTRL'!$A$1:$R$39</definedName>
    <definedName name="_xlnm.Print_Area" localSheetId="2">'LTG DEVICES'!$A$1:$O$39</definedName>
  </definedNames>
  <calcPr calcId="145621"/>
</workbook>
</file>

<file path=xl/calcChain.xml><?xml version="1.0" encoding="utf-8"?>
<calcChain xmlns="http://schemas.openxmlformats.org/spreadsheetml/2006/main">
  <c r="G3" i="1" l="1"/>
  <c r="G4" i="1" l="1"/>
  <c r="G6" i="1" s="1"/>
  <c r="N67" i="3" l="1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8" i="3"/>
  <c r="N47" i="3"/>
  <c r="N46" i="3"/>
  <c r="N45" i="3"/>
  <c r="N44" i="3"/>
  <c r="N43" i="3"/>
  <c r="N42" i="3"/>
  <c r="N41" i="3"/>
  <c r="N35" i="3"/>
  <c r="N34" i="3"/>
  <c r="N33" i="3"/>
  <c r="N32" i="3"/>
  <c r="N31" i="3"/>
  <c r="N30" i="3"/>
  <c r="E25" i="3"/>
  <c r="O20" i="3"/>
  <c r="O22" i="3" s="1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R29" i="2"/>
  <c r="R28" i="2"/>
  <c r="R27" i="2"/>
  <c r="R26" i="2"/>
  <c r="R25" i="2"/>
  <c r="R24" i="2"/>
  <c r="Q35" i="2"/>
  <c r="P20" i="2"/>
  <c r="P22" i="2" s="1"/>
  <c r="Q17" i="2"/>
  <c r="Q41" i="2" s="1"/>
  <c r="O35" i="2"/>
  <c r="R35" i="2" s="1"/>
  <c r="F25" i="2"/>
  <c r="O17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8" i="2"/>
  <c r="O47" i="2"/>
  <c r="O46" i="2"/>
  <c r="O45" i="2"/>
  <c r="O44" i="2"/>
  <c r="O43" i="2"/>
  <c r="O42" i="2"/>
  <c r="O41" i="2"/>
  <c r="O15" i="2"/>
  <c r="O14" i="2"/>
  <c r="O13" i="2"/>
  <c r="O12" i="2"/>
  <c r="O18" i="2"/>
  <c r="O34" i="2"/>
  <c r="R34" i="2" s="1"/>
  <c r="O33" i="2"/>
  <c r="R33" i="2" s="1"/>
  <c r="O32" i="2"/>
  <c r="R32" i="2" s="1"/>
  <c r="O31" i="2"/>
  <c r="R31" i="2" s="1"/>
  <c r="O30" i="2"/>
  <c r="R30" i="2" s="1"/>
  <c r="O16" i="2"/>
  <c r="O11" i="2"/>
  <c r="O10" i="2"/>
  <c r="O9" i="2"/>
  <c r="O8" i="2"/>
  <c r="O7" i="2"/>
  <c r="O6" i="2"/>
  <c r="O5" i="2"/>
  <c r="O4" i="2"/>
  <c r="O3" i="2"/>
  <c r="N72" i="3" l="1"/>
  <c r="O36" i="3"/>
  <c r="O38" i="3" s="1"/>
  <c r="P36" i="2"/>
  <c r="P38" i="2" s="1"/>
  <c r="O72" i="2"/>
</calcChain>
</file>

<file path=xl/sharedStrings.xml><?xml version="1.0" encoding="utf-8"?>
<sst xmlns="http://schemas.openxmlformats.org/spreadsheetml/2006/main" count="286" uniqueCount="104">
  <si>
    <t>TYPE</t>
  </si>
  <si>
    <t>DESCRIPTION</t>
  </si>
  <si>
    <t>NOTES</t>
  </si>
  <si>
    <t>ALR</t>
  </si>
  <si>
    <t>4th Floor</t>
  </si>
  <si>
    <t>5th Floor</t>
  </si>
  <si>
    <t>6th Floor</t>
  </si>
  <si>
    <t>7th floor</t>
  </si>
  <si>
    <t>10th floor</t>
  </si>
  <si>
    <t>11th floor</t>
  </si>
  <si>
    <t>12th Floor</t>
  </si>
  <si>
    <t>14th floor</t>
  </si>
  <si>
    <t>15th floor</t>
  </si>
  <si>
    <t>Total</t>
  </si>
  <si>
    <t>REP - Elec</t>
  </si>
  <si>
    <t>N/A</t>
  </si>
  <si>
    <t>Wattstopper</t>
  </si>
  <si>
    <t>Designation</t>
  </si>
  <si>
    <t>LRC-4A</t>
  </si>
  <si>
    <t>LRC-6A</t>
  </si>
  <si>
    <t>LRC-7A</t>
  </si>
  <si>
    <t>LRC-10A</t>
  </si>
  <si>
    <t>LRC-11A</t>
  </si>
  <si>
    <t>LRC-12A</t>
  </si>
  <si>
    <t>LRC-14A</t>
  </si>
  <si>
    <t>LRC-15A</t>
  </si>
  <si>
    <t>RELAY COUNT</t>
  </si>
  <si>
    <t>Wattstopper 24 CKT LI panel with CC/C24 Com cards</t>
  </si>
  <si>
    <t>Interior and relays</t>
  </si>
  <si>
    <t>Wattstopper Wall Mount Dual Tech/Dual Switch Oc Sensor</t>
  </si>
  <si>
    <t>Wattstopper Ceiling Mount Dual Tech Oc Sensor w/PP</t>
  </si>
  <si>
    <t>Wattstopper LVS</t>
  </si>
  <si>
    <t>Wattstopper 2-Button Dataline $</t>
  </si>
  <si>
    <t>Wattstopper 4-Button Dataline $</t>
  </si>
  <si>
    <t>Wattstopper 8-Button Dataline $</t>
  </si>
  <si>
    <t>White (Typ all Devices)</t>
  </si>
  <si>
    <t>ALR UP</t>
  </si>
  <si>
    <t>LMRC-102 Room Controller</t>
  </si>
  <si>
    <t>LMRC-212 Dimming Room Controller</t>
  </si>
  <si>
    <t>LMDC-100 Ceiling Mount Dual Tech Occ sensor</t>
  </si>
  <si>
    <t>LMSW-101 Wall Switch</t>
  </si>
  <si>
    <t>LMDM-101 Dimming Switch</t>
  </si>
  <si>
    <t>LMSW-102 Wall Switch</t>
  </si>
  <si>
    <t>LMSW-103 Wall Switch</t>
  </si>
  <si>
    <t>LMSW-104 Wall Switch</t>
  </si>
  <si>
    <t>LMSW-108 Wall Switch</t>
  </si>
  <si>
    <t>Wattstopper ELCU-200 EM Lighting Relay</t>
  </si>
  <si>
    <t>LMRJ-15 15' Cable</t>
  </si>
  <si>
    <t>MANF</t>
  </si>
  <si>
    <t>BASE BID LCP/DATALINE $</t>
  </si>
  <si>
    <t>Less notebook/WL Base</t>
  </si>
  <si>
    <t>Revised Total</t>
  </si>
  <si>
    <t>CEI TOTAL/DLM</t>
  </si>
  <si>
    <t>Total ALR/Wattstopper</t>
  </si>
  <si>
    <t>Less EM ltg Relay</t>
  </si>
  <si>
    <t>$</t>
  </si>
  <si>
    <t>Single Pole Switch</t>
  </si>
  <si>
    <t>$$</t>
  </si>
  <si>
    <t>2-Single Pole Switch</t>
  </si>
  <si>
    <t>OS</t>
  </si>
  <si>
    <t>Wall Mount single circuit occ sensor</t>
  </si>
  <si>
    <t>OS-1</t>
  </si>
  <si>
    <t>Ceiling Mount single directional occ sensor</t>
  </si>
  <si>
    <t>OS-2</t>
  </si>
  <si>
    <t>Ceiling mount dual directional occ sensor</t>
  </si>
  <si>
    <t>MANUFACTURER</t>
  </si>
  <si>
    <t>QTY</t>
  </si>
  <si>
    <t>CED QTY</t>
  </si>
  <si>
    <t>PORTFOLIO</t>
  </si>
  <si>
    <t>Description</t>
  </si>
  <si>
    <t>A1- PENDANT MTD DECORATIVE FIXTURE</t>
  </si>
  <si>
    <t>B- LARGE PENDANT MTD DECORATIVE FIXTURE</t>
  </si>
  <si>
    <t>B1- MEDUIM PENDANT MTD DECORATIVE FIXTURE</t>
  </si>
  <si>
    <t>C- 3" LOW VOLTAGE DOWNLIGHT</t>
  </si>
  <si>
    <t>C1- 6" RECESSED FLUORESCENT DOWNLIGHT FIXTURE</t>
  </si>
  <si>
    <t>C2- 6" RECESSED FLUORESCENT WALL WASHER FIXTURE</t>
  </si>
  <si>
    <t>D1- 4' SURFACE FLUORESCENT STRIP FIXTURE</t>
  </si>
  <si>
    <t>D2- RECESSED FLUORESENT 2'X2' FIXTURE</t>
  </si>
  <si>
    <t>F- 8' LINEAR PENDANT FIXTURE</t>
  </si>
  <si>
    <t>F1- 12' LINEAR PENDANT FIXTURE</t>
  </si>
  <si>
    <t>G- 8' RECESSED LINEAR FIXTURE</t>
  </si>
  <si>
    <t>H- FLUORESCENT WALL SCONCE FIXTURE</t>
  </si>
  <si>
    <t>J1- LARGE PENDANT MTD DECORATIVE FIXTURE</t>
  </si>
  <si>
    <t>J2- MEDUIM PENDANT MTD DECORATIVE FIXTURE</t>
  </si>
  <si>
    <t>J3- SMALL PENDANT MTD DECORATIVE FIXTURE</t>
  </si>
  <si>
    <t>K- PENDANT MTD FLUORESCENT DOWNLIGHT</t>
  </si>
  <si>
    <t>L- RECESSED FLUORESCENT 2'X4' FIXTURE</t>
  </si>
  <si>
    <t>EXIT SIGN</t>
  </si>
  <si>
    <t>A2- PENDANT MTD DECORATIVE FIXTURE</t>
  </si>
  <si>
    <t>A3- PENDANT MTD DECORATIVE FIXTURE</t>
  </si>
  <si>
    <t>D2D- RECESSED FLUORESENT 2'X2' FIXTURE DIMMABLE</t>
  </si>
  <si>
    <t>F2- 8' LINEAR PENDANT FIXTURE</t>
  </si>
  <si>
    <t>F2D- 8' LINEAR PENDANT FIXTURE W/ DIMMING</t>
  </si>
  <si>
    <t>F2- 12' LINEAR PENDANT FIXTURE</t>
  </si>
  <si>
    <t>F2D- 12' LINEAR PENDANT FIXTURE W/ DIMMING</t>
  </si>
  <si>
    <t>M- PENDANT MTD DECORATIVE FIXTURE</t>
  </si>
  <si>
    <t>K</t>
  </si>
  <si>
    <t>PENDANT MTD FLUORESCENT DOWNLIGHT</t>
  </si>
  <si>
    <t>CED UNIT $</t>
  </si>
  <si>
    <t>CED EXTENDED $</t>
  </si>
  <si>
    <t>N</t>
  </si>
  <si>
    <t>CYLINDRICAL PENDANT LIGHT</t>
  </si>
  <si>
    <t>YLIGHTING</t>
  </si>
  <si>
    <t>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</si>
</sst>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strike/>
      <sz val="12"/>
      <name val="Arial"/>
      <family val="2"/>
    </font>
    <font>
      <strike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1" fillId="2" borderId="0" xfId="0" applyFont="1" applyFill="1" applyBorder="1" applyAlignment="1" applyProtection="1">
      <alignment wrapText="1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  <protection locked="0"/>
    </xf>
    <xf numFmtId="44" fontId="1" fillId="0" borderId="0" xfId="0" applyNumberFormat="1" applyFont="1" applyBorder="1"/>
    <xf numFmtId="44" fontId="1" fillId="0" borderId="0" xfId="0" applyNumberFormat="1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wrapText="1"/>
    </xf>
    <xf numFmtId="44" fontId="1" fillId="0" borderId="0" xfId="1" applyFont="1" applyBorder="1" applyAlignment="1">
      <alignment horizontal="center" wrapText="1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3" fillId="0" borderId="0" xfId="0" applyFont="1" applyBorder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3" fillId="3" borderId="0" xfId="0" applyFont="1" applyFill="1" applyBorder="1" applyAlignment="1" applyProtection="1">
      <alignment horizontal="center" wrapText="1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 wrapText="1"/>
      <protection locked="0"/>
    </xf>
    <xf numFmtId="0" fontId="1" fillId="3" borderId="0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>
      <alignment horizontal="center"/>
    </xf>
    <xf numFmtId="0" fontId="12" fillId="0" borderId="0" xfId="0" applyFont="1" applyFill="1" applyBorder="1" applyAlignment="1" applyProtection="1">
      <alignment horizontal="center" wrapText="1"/>
      <protection locked="0"/>
    </xf>
    <xf numFmtId="0" fontId="13" fillId="0" borderId="0" xfId="0" applyFont="1" applyFill="1" applyBorder="1" applyAlignment="1" applyProtection="1">
      <alignment horizontal="left" wrapText="1"/>
      <protection locked="0"/>
    </xf>
    <xf numFmtId="0" fontId="13" fillId="0" borderId="0" xfId="0" applyFont="1" applyFill="1" applyBorder="1" applyAlignment="1" applyProtection="1">
      <alignment horizontal="center" wrapText="1"/>
      <protection locked="0"/>
    </xf>
    <xf numFmtId="0" fontId="13" fillId="0" borderId="0" xfId="0" applyFont="1" applyFill="1" applyBorder="1" applyAlignment="1" applyProtection="1">
      <alignment horizontal="center" wrapText="1"/>
    </xf>
    <xf numFmtId="0" fontId="13" fillId="3" borderId="0" xfId="0" applyFont="1" applyFill="1" applyBorder="1" applyAlignment="1" applyProtection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3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44" fontId="1" fillId="0" borderId="0" xfId="1" applyFont="1" applyFill="1" applyBorder="1" applyAlignment="1">
      <alignment horizontal="center" wrapText="1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right" wrapText="1"/>
      <protection locked="0"/>
    </xf>
    <xf numFmtId="0" fontId="10" fillId="0" borderId="0" xfId="0" applyFon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/>
    <xf numFmtId="42" fontId="1" fillId="0" borderId="0" xfId="0" applyNumberFormat="1" applyFont="1" applyFill="1" applyBorder="1" applyAlignment="1"/>
    <xf numFmtId="42" fontId="0" fillId="0" borderId="0" xfId="0" applyNumberFormat="1" applyBorder="1"/>
    <xf numFmtId="42" fontId="3" fillId="0" borderId="0" xfId="0" applyNumberFormat="1" applyFont="1" applyFill="1" applyBorder="1"/>
    <xf numFmtId="42" fontId="1" fillId="0" borderId="0" xfId="0" applyNumberFormat="1" applyFont="1" applyFill="1" applyBorder="1"/>
    <xf numFmtId="42" fontId="1" fillId="0" borderId="0" xfId="0" applyNumberFormat="1" applyFont="1" applyBorder="1"/>
    <xf numFmtId="0" fontId="2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/>
    <xf numFmtId="0" fontId="3" fillId="0" borderId="1" xfId="0" applyFont="1" applyFill="1" applyBorder="1"/>
    <xf numFmtId="0" fontId="4" fillId="0" borderId="1" xfId="0" applyFont="1" applyFill="1" applyBorder="1" applyAlignment="1" applyProtection="1">
      <alignment horizontal="center" wrapText="1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/>
    <xf numFmtId="44" fontId="2" fillId="0" borderId="1" xfId="0" applyNumberFormat="1" applyFont="1" applyBorder="1"/>
    <xf numFmtId="44" fontId="2" fillId="0" borderId="1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/>
    <xf numFmtId="0" fontId="4" fillId="0" borderId="1" xfId="0" applyFont="1" applyFill="1" applyBorder="1" applyAlignment="1" applyProtection="1">
      <alignment horizontal="left" wrapText="1"/>
      <protection locked="0"/>
    </xf>
    <xf numFmtId="0" fontId="4" fillId="0" borderId="1" xfId="0" applyFont="1" applyFill="1" applyBorder="1" applyAlignment="1" applyProtection="1">
      <alignment horizontal="right" wrapText="1"/>
      <protection locked="0"/>
    </xf>
    <xf numFmtId="0" fontId="2" fillId="0" borderId="1" xfId="0" applyFont="1" applyFill="1" applyBorder="1" applyAlignment="1" applyProtection="1">
      <alignment horizontal="right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/>
    </xf>
    <xf numFmtId="0" fontId="2" fillId="2" borderId="0" xfId="0" applyFont="1" applyFill="1" applyBorder="1" applyAlignment="1" applyProtection="1">
      <alignment wrapText="1"/>
      <protection locked="0"/>
    </xf>
    <xf numFmtId="0" fontId="9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4" fontId="3" fillId="0" borderId="1" xfId="0" applyNumberFormat="1" applyFont="1" applyBorder="1"/>
    <xf numFmtId="44" fontId="4" fillId="0" borderId="1" xfId="0" applyNumberFormat="1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44" fontId="2" fillId="2" borderId="0" xfId="0" applyNumberFormat="1" applyFont="1" applyFill="1" applyBorder="1" applyAlignment="1" applyProtection="1">
      <alignment horizontal="center" wrapText="1"/>
      <protection locked="0"/>
    </xf>
    <xf numFmtId="44" fontId="4" fillId="0" borderId="1" xfId="0" applyNumberFormat="1" applyFont="1" applyFill="1" applyBorder="1" applyAlignment="1" applyProtection="1">
      <alignment horizontal="center" wrapText="1"/>
      <protection locked="0"/>
    </xf>
    <xf numFmtId="44" fontId="4" fillId="0" borderId="0" xfId="0" applyNumberFormat="1" applyFont="1" applyBorder="1" applyAlignment="1">
      <alignment horizontal="center"/>
    </xf>
    <xf numFmtId="44" fontId="9" fillId="0" borderId="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9"/>
  <sheetViews>
    <sheetView tabSelected="1" view="pageBreakPreview" zoomScale="60" zoomScaleNormal="70" zoomScalePageLayoutView="60" workbookViewId="0">
      <selection activeCell="E5" sqref="E5"/>
    </sheetView>
  </sheetViews>
  <sheetFormatPr defaultRowHeight="15" x14ac:dyDescent="0.2"/>
  <cols>
    <col min="1" max="1" width="16.5703125" style="20" customWidth="1"/>
    <col min="2" max="2" width="61.7109375" style="80" bestFit="1" customWidth="1"/>
    <col min="3" max="3" width="44.7109375" style="31" customWidth="1"/>
    <col min="4" max="4" width="10.85546875" style="80" customWidth="1"/>
    <col min="5" max="5" width="15.5703125" style="20" bestFit="1" customWidth="1"/>
    <col min="6" max="6" width="15.5703125" style="94" customWidth="1"/>
    <col min="7" max="7" width="22.140625" style="94" bestFit="1" customWidth="1"/>
    <col min="8" max="8" width="27.7109375" style="25" customWidth="1"/>
    <col min="9" max="9" width="9.140625" style="25" customWidth="1"/>
    <col min="10" max="16384" width="9.140625" style="25"/>
  </cols>
  <sheetData>
    <row r="1" spans="1:8" s="28" customFormat="1" ht="35.25" customHeight="1" thickBot="1" x14ac:dyDescent="0.25">
      <c r="A1" s="73" t="s">
        <v>0</v>
      </c>
      <c r="B1" s="74" t="s">
        <v>1</v>
      </c>
      <c r="C1" s="74" t="s">
        <v>65</v>
      </c>
      <c r="D1" s="74" t="s">
        <v>66</v>
      </c>
      <c r="E1" s="87" t="s">
        <v>67</v>
      </c>
      <c r="F1" s="95" t="s">
        <v>98</v>
      </c>
      <c r="G1" s="95" t="s">
        <v>99</v>
      </c>
      <c r="H1" s="74" t="s">
        <v>2</v>
      </c>
    </row>
    <row r="2" spans="1:8" ht="15.75" x14ac:dyDescent="0.25">
      <c r="A2" s="86"/>
      <c r="B2" s="75"/>
      <c r="C2" s="8"/>
      <c r="D2" s="75"/>
      <c r="E2" s="75"/>
      <c r="F2" s="92"/>
      <c r="G2" s="92"/>
      <c r="H2" s="8"/>
    </row>
    <row r="3" spans="1:8" ht="28.7" customHeight="1" x14ac:dyDescent="0.25">
      <c r="A3" s="68" t="s">
        <v>96</v>
      </c>
      <c r="B3" s="81" t="s">
        <v>97</v>
      </c>
      <c r="C3" s="72" t="s">
        <v>68</v>
      </c>
      <c r="D3" s="96">
        <v>-88</v>
      </c>
      <c r="E3" s="72">
        <v>-88</v>
      </c>
      <c r="F3" s="93">
        <v>350</v>
      </c>
      <c r="G3" s="93">
        <f>F3*E3</f>
        <v>-30800</v>
      </c>
      <c r="H3" s="70"/>
    </row>
    <row r="4" spans="1:8" ht="28.7" customHeight="1" x14ac:dyDescent="0.25">
      <c r="A4" s="68" t="s">
        <v>100</v>
      </c>
      <c r="B4" s="85" t="s">
        <v>101</v>
      </c>
      <c r="C4" s="72" t="s">
        <v>102</v>
      </c>
      <c r="D4" s="72">
        <v>88</v>
      </c>
      <c r="E4" s="72">
        <v>88</v>
      </c>
      <c r="F4" s="93">
        <v>116</v>
      </c>
      <c r="G4" s="93">
        <f>F4*E4</f>
        <v>10208</v>
      </c>
      <c r="H4" s="70"/>
    </row>
    <row r="5" spans="1:8" ht="28.7" customHeight="1" x14ac:dyDescent="0.25">
      <c r="A5" s="68"/>
      <c r="B5" s="85"/>
      <c r="C5" s="72"/>
      <c r="D5" s="72"/>
      <c r="E5" s="72"/>
      <c r="F5" s="93"/>
      <c r="G5" s="93"/>
      <c r="H5" s="70"/>
    </row>
    <row r="6" spans="1:8" ht="28.7" customHeight="1" x14ac:dyDescent="0.25">
      <c r="A6" s="68"/>
      <c r="B6" s="81"/>
      <c r="C6" s="72"/>
      <c r="D6" s="72"/>
      <c r="E6" s="72"/>
      <c r="F6" s="78" t="s">
        <v>103</v>
      </c>
      <c r="G6" s="93">
        <f>G4+G3</f>
        <v>-20592</v>
      </c>
      <c r="H6" s="71"/>
    </row>
    <row r="7" spans="1:8" ht="28.7" customHeight="1" x14ac:dyDescent="0.25">
      <c r="A7" s="68"/>
      <c r="B7" s="81"/>
      <c r="C7" s="72"/>
      <c r="D7" s="72"/>
      <c r="E7" s="72"/>
      <c r="F7" s="93"/>
      <c r="G7" s="93"/>
      <c r="H7" s="71"/>
    </row>
    <row r="8" spans="1:8" ht="28.7" customHeight="1" x14ac:dyDescent="0.25">
      <c r="A8" s="68"/>
      <c r="B8" s="81"/>
      <c r="C8" s="72"/>
      <c r="D8" s="72"/>
      <c r="E8" s="72"/>
      <c r="F8" s="93"/>
      <c r="G8" s="93"/>
      <c r="H8" s="71"/>
    </row>
    <row r="9" spans="1:8" ht="28.7" customHeight="1" x14ac:dyDescent="0.25">
      <c r="A9" s="68"/>
      <c r="B9" s="81"/>
      <c r="C9" s="72"/>
      <c r="D9" s="72"/>
      <c r="E9" s="72"/>
      <c r="F9" s="93"/>
      <c r="G9" s="93"/>
      <c r="H9" s="71"/>
    </row>
    <row r="10" spans="1:8" ht="28.7" customHeight="1" x14ac:dyDescent="0.25">
      <c r="A10" s="68"/>
      <c r="B10" s="81"/>
      <c r="C10" s="72"/>
      <c r="D10" s="72"/>
      <c r="E10" s="72"/>
      <c r="F10" s="93"/>
      <c r="G10" s="93"/>
      <c r="H10" s="71"/>
    </row>
    <row r="11" spans="1:8" ht="28.7" customHeight="1" x14ac:dyDescent="0.25">
      <c r="A11" s="68"/>
      <c r="B11" s="81"/>
      <c r="C11" s="72"/>
      <c r="D11" s="72"/>
      <c r="E11" s="72"/>
      <c r="F11" s="93"/>
      <c r="G11" s="93"/>
      <c r="H11" s="71"/>
    </row>
    <row r="12" spans="1:8" ht="28.7" customHeight="1" x14ac:dyDescent="0.25">
      <c r="A12" s="68"/>
      <c r="B12" s="81"/>
      <c r="C12" s="72"/>
      <c r="D12" s="72"/>
      <c r="E12" s="72"/>
      <c r="F12" s="93"/>
      <c r="G12" s="93"/>
      <c r="H12" s="71"/>
    </row>
    <row r="13" spans="1:8" ht="28.7" customHeight="1" x14ac:dyDescent="0.25">
      <c r="A13" s="68"/>
      <c r="B13" s="81"/>
      <c r="C13" s="72"/>
      <c r="D13" s="72"/>
      <c r="E13" s="72"/>
      <c r="F13" s="93"/>
      <c r="G13" s="93"/>
      <c r="H13" s="71"/>
    </row>
    <row r="14" spans="1:8" ht="28.7" customHeight="1" x14ac:dyDescent="0.25">
      <c r="A14" s="68"/>
      <c r="B14" s="81"/>
      <c r="C14" s="72"/>
      <c r="D14" s="72"/>
      <c r="E14" s="72"/>
      <c r="F14" s="93"/>
      <c r="G14" s="93"/>
      <c r="H14" s="71"/>
    </row>
    <row r="15" spans="1:8" ht="28.7" customHeight="1" x14ac:dyDescent="0.25">
      <c r="A15" s="68"/>
      <c r="B15" s="81"/>
      <c r="C15" s="72"/>
      <c r="D15" s="72"/>
      <c r="E15" s="72"/>
      <c r="F15" s="93"/>
      <c r="G15" s="93"/>
      <c r="H15" s="71"/>
    </row>
    <row r="16" spans="1:8" ht="28.7" customHeight="1" x14ac:dyDescent="0.25">
      <c r="A16" s="68"/>
      <c r="B16" s="81"/>
      <c r="C16" s="72"/>
      <c r="D16" s="72"/>
      <c r="E16" s="72"/>
      <c r="F16" s="93"/>
      <c r="G16" s="93"/>
      <c r="H16" s="71"/>
    </row>
    <row r="17" spans="1:8" ht="28.7" customHeight="1" x14ac:dyDescent="0.25">
      <c r="A17" s="68"/>
      <c r="B17" s="81"/>
      <c r="C17" s="72"/>
      <c r="D17" s="72"/>
      <c r="E17" s="72"/>
      <c r="F17" s="93"/>
      <c r="G17" s="93"/>
      <c r="H17" s="71"/>
    </row>
    <row r="18" spans="1:8" ht="28.7" customHeight="1" x14ac:dyDescent="0.25">
      <c r="A18" s="68"/>
      <c r="B18" s="81"/>
      <c r="C18" s="72"/>
      <c r="D18" s="72"/>
      <c r="E18" s="72"/>
      <c r="F18" s="93"/>
      <c r="G18" s="93"/>
      <c r="H18" s="71"/>
    </row>
    <row r="19" spans="1:8" ht="28.7" customHeight="1" x14ac:dyDescent="0.25">
      <c r="A19" s="68"/>
      <c r="B19" s="81"/>
      <c r="C19" s="72"/>
      <c r="D19" s="72"/>
      <c r="E19" s="72"/>
      <c r="F19" s="93"/>
      <c r="G19" s="93"/>
      <c r="H19" s="71"/>
    </row>
    <row r="20" spans="1:8" ht="28.7" customHeight="1" x14ac:dyDescent="0.25">
      <c r="A20" s="68"/>
      <c r="B20" s="81"/>
      <c r="C20" s="72"/>
      <c r="D20" s="72"/>
      <c r="E20" s="72"/>
      <c r="F20" s="93"/>
      <c r="G20" s="93"/>
      <c r="H20" s="70"/>
    </row>
    <row r="21" spans="1:8" ht="28.7" customHeight="1" x14ac:dyDescent="0.25">
      <c r="A21" s="68"/>
      <c r="B21" s="81"/>
      <c r="C21" s="72"/>
      <c r="D21" s="72"/>
      <c r="E21" s="72"/>
      <c r="F21" s="93"/>
      <c r="G21" s="93"/>
      <c r="H21" s="70"/>
    </row>
    <row r="22" spans="1:8" ht="28.7" customHeight="1" x14ac:dyDescent="0.25">
      <c r="A22" s="68"/>
      <c r="B22" s="81"/>
      <c r="C22" s="72"/>
      <c r="D22" s="72"/>
      <c r="E22" s="72"/>
      <c r="F22" s="93"/>
      <c r="G22" s="93"/>
      <c r="H22" s="70"/>
    </row>
    <row r="23" spans="1:8" s="30" customFormat="1" ht="28.7" customHeight="1" x14ac:dyDescent="0.25">
      <c r="A23" s="68"/>
      <c r="B23" s="81"/>
      <c r="C23" s="72"/>
      <c r="D23" s="72"/>
      <c r="E23" s="72"/>
      <c r="F23" s="93"/>
      <c r="G23" s="93"/>
      <c r="H23" s="71"/>
    </row>
    <row r="24" spans="1:8" s="30" customFormat="1" ht="28.7" customHeight="1" x14ac:dyDescent="0.25">
      <c r="A24" s="68"/>
      <c r="B24" s="81"/>
      <c r="C24" s="72"/>
      <c r="D24" s="72"/>
      <c r="E24" s="72"/>
      <c r="F24" s="93"/>
      <c r="G24" s="93"/>
      <c r="H24" s="71"/>
    </row>
    <row r="25" spans="1:8" s="30" customFormat="1" ht="28.7" customHeight="1" x14ac:dyDescent="0.25">
      <c r="A25" s="68"/>
      <c r="B25" s="81"/>
      <c r="C25" s="72"/>
      <c r="D25" s="72"/>
      <c r="E25" s="72"/>
      <c r="F25" s="93"/>
      <c r="G25" s="93"/>
      <c r="H25" s="71"/>
    </row>
    <row r="26" spans="1:8" s="30" customFormat="1" ht="28.7" customHeight="1" x14ac:dyDescent="0.25">
      <c r="A26" s="68"/>
      <c r="B26" s="81"/>
      <c r="C26" s="72"/>
      <c r="D26" s="72"/>
      <c r="E26" s="72"/>
      <c r="F26" s="93"/>
      <c r="G26" s="93"/>
      <c r="H26" s="71"/>
    </row>
    <row r="27" spans="1:8" ht="28.7" customHeight="1" x14ac:dyDescent="0.25">
      <c r="A27" s="68"/>
      <c r="B27" s="81"/>
      <c r="C27" s="72"/>
      <c r="D27" s="72"/>
      <c r="E27" s="72"/>
      <c r="F27" s="93"/>
      <c r="G27" s="93"/>
      <c r="H27" s="70"/>
    </row>
    <row r="28" spans="1:8" ht="28.7" customHeight="1" x14ac:dyDescent="0.25">
      <c r="A28" s="68"/>
      <c r="B28" s="81"/>
      <c r="C28" s="72"/>
      <c r="D28" s="72"/>
      <c r="E28" s="72"/>
      <c r="F28" s="93"/>
      <c r="G28" s="93"/>
      <c r="H28" s="70"/>
    </row>
    <row r="29" spans="1:8" ht="28.7" customHeight="1" x14ac:dyDescent="0.25">
      <c r="A29" s="68"/>
      <c r="B29" s="81"/>
      <c r="C29" s="72"/>
      <c r="D29" s="72"/>
      <c r="E29" s="72"/>
      <c r="F29" s="93"/>
      <c r="G29" s="93"/>
      <c r="H29" s="70"/>
    </row>
    <row r="30" spans="1:8" ht="28.7" customHeight="1" x14ac:dyDescent="0.25">
      <c r="A30" s="68"/>
      <c r="B30" s="81"/>
      <c r="C30" s="72"/>
      <c r="D30" s="72"/>
      <c r="E30" s="72"/>
      <c r="F30" s="93"/>
      <c r="G30" s="93"/>
      <c r="H30" s="70"/>
    </row>
    <row r="31" spans="1:8" ht="28.7" customHeight="1" x14ac:dyDescent="0.25">
      <c r="A31" s="68"/>
      <c r="B31" s="81"/>
      <c r="C31" s="72"/>
      <c r="D31" s="72"/>
      <c r="E31" s="72"/>
      <c r="F31" s="93"/>
      <c r="G31" s="93"/>
      <c r="H31" s="70"/>
    </row>
    <row r="32" spans="1:8" ht="28.7" customHeight="1" x14ac:dyDescent="0.25">
      <c r="A32" s="68"/>
      <c r="B32" s="81"/>
      <c r="C32" s="72"/>
      <c r="D32" s="72"/>
      <c r="E32" s="72"/>
      <c r="F32" s="93"/>
      <c r="G32" s="93"/>
      <c r="H32" s="70"/>
    </row>
    <row r="33" spans="1:8" ht="28.7" customHeight="1" x14ac:dyDescent="0.25">
      <c r="A33" s="68"/>
      <c r="B33" s="81"/>
      <c r="C33" s="72"/>
      <c r="D33" s="72"/>
      <c r="E33" s="72"/>
      <c r="F33" s="93"/>
      <c r="G33" s="93"/>
      <c r="H33" s="70"/>
    </row>
    <row r="34" spans="1:8" ht="28.7" customHeight="1" x14ac:dyDescent="0.25">
      <c r="A34" s="68"/>
      <c r="B34" s="81"/>
      <c r="C34" s="72"/>
      <c r="D34" s="72"/>
      <c r="E34" s="72"/>
      <c r="F34" s="93"/>
      <c r="G34" s="93"/>
      <c r="H34" s="70"/>
    </row>
    <row r="35" spans="1:8" ht="28.7" customHeight="1" x14ac:dyDescent="0.25">
      <c r="A35" s="68"/>
      <c r="B35" s="81"/>
      <c r="C35" s="72"/>
      <c r="D35" s="72"/>
      <c r="E35" s="72"/>
      <c r="F35" s="93"/>
      <c r="G35" s="93"/>
      <c r="H35" s="70"/>
    </row>
    <row r="36" spans="1:8" ht="33.75" customHeight="1" x14ac:dyDescent="0.25">
      <c r="A36" s="68"/>
      <c r="B36" s="81"/>
      <c r="C36" s="72"/>
      <c r="D36" s="72"/>
      <c r="E36" s="72"/>
      <c r="F36" s="93"/>
      <c r="G36" s="93"/>
      <c r="H36" s="70"/>
    </row>
    <row r="37" spans="1:8" ht="28.7" customHeight="1" x14ac:dyDescent="0.25">
      <c r="A37" s="68"/>
      <c r="B37" s="81"/>
      <c r="C37" s="72"/>
      <c r="D37" s="72"/>
      <c r="E37" s="72"/>
      <c r="F37" s="93"/>
      <c r="G37" s="93"/>
      <c r="H37" s="70"/>
    </row>
    <row r="38" spans="1:8" ht="28.7" customHeight="1" x14ac:dyDescent="0.25">
      <c r="A38" s="68"/>
      <c r="B38" s="81"/>
      <c r="C38" s="72"/>
      <c r="D38" s="72"/>
      <c r="E38" s="72"/>
      <c r="F38" s="93"/>
      <c r="G38" s="93"/>
      <c r="H38" s="70"/>
    </row>
    <row r="39" spans="1:8" ht="28.7" customHeight="1" x14ac:dyDescent="0.25">
      <c r="A39" s="68"/>
      <c r="B39" s="81"/>
      <c r="C39" s="72"/>
      <c r="D39" s="72"/>
      <c r="E39" s="72"/>
      <c r="F39" s="93"/>
      <c r="G39" s="93"/>
      <c r="H39" s="70"/>
    </row>
    <row r="40" spans="1:8" ht="28.7" customHeight="1" x14ac:dyDescent="0.25">
      <c r="A40" s="68"/>
      <c r="B40" s="81"/>
      <c r="C40" s="72"/>
      <c r="D40" s="72"/>
      <c r="E40" s="72"/>
      <c r="F40" s="93"/>
      <c r="G40" s="93"/>
      <c r="H40" s="70"/>
    </row>
    <row r="41" spans="1:8" ht="28.7" customHeight="1" x14ac:dyDescent="0.2">
      <c r="A41" s="72"/>
      <c r="B41" s="81"/>
      <c r="C41" s="69"/>
      <c r="D41" s="76"/>
      <c r="E41" s="88"/>
      <c r="F41" s="90"/>
      <c r="G41" s="90"/>
      <c r="H41" s="70"/>
    </row>
    <row r="42" spans="1:8" ht="28.7" customHeight="1" x14ac:dyDescent="0.2">
      <c r="A42" s="72"/>
      <c r="B42" s="82"/>
      <c r="C42" s="69"/>
      <c r="D42" s="72"/>
      <c r="E42" s="90"/>
      <c r="F42" s="90"/>
      <c r="G42" s="90"/>
      <c r="H42" s="89"/>
    </row>
    <row r="43" spans="1:8" ht="28.7" customHeight="1" x14ac:dyDescent="0.25">
      <c r="A43" s="72"/>
      <c r="B43" s="83"/>
      <c r="C43" s="69"/>
      <c r="D43" s="72"/>
      <c r="E43" s="90"/>
      <c r="F43" s="90"/>
      <c r="G43" s="90"/>
      <c r="H43" s="89"/>
    </row>
    <row r="44" spans="1:8" ht="28.7" customHeight="1" x14ac:dyDescent="0.2">
      <c r="A44" s="72"/>
      <c r="B44" s="82"/>
      <c r="C44" s="69"/>
      <c r="D44" s="72"/>
      <c r="E44" s="90"/>
      <c r="F44" s="90"/>
      <c r="G44" s="90"/>
      <c r="H44" s="89"/>
    </row>
    <row r="45" spans="1:8" ht="28.7" customHeight="1" x14ac:dyDescent="0.25">
      <c r="A45" s="72"/>
      <c r="B45" s="83"/>
      <c r="C45" s="69"/>
      <c r="D45" s="72"/>
      <c r="E45" s="91"/>
      <c r="F45" s="91"/>
      <c r="G45" s="91"/>
      <c r="H45" s="89"/>
    </row>
    <row r="46" spans="1:8" ht="28.7" customHeight="1" x14ac:dyDescent="0.2">
      <c r="A46" s="72"/>
      <c r="B46" s="81"/>
      <c r="C46" s="69"/>
      <c r="D46" s="72"/>
      <c r="E46" s="90"/>
      <c r="F46" s="90"/>
      <c r="G46" s="90"/>
      <c r="H46" s="89"/>
    </row>
    <row r="47" spans="1:8" ht="28.7" customHeight="1" x14ac:dyDescent="0.25">
      <c r="A47" s="72"/>
      <c r="B47" s="81"/>
      <c r="C47" s="69"/>
      <c r="D47" s="77"/>
      <c r="E47" s="88"/>
      <c r="F47" s="90"/>
      <c r="G47" s="90"/>
      <c r="H47" s="70"/>
    </row>
    <row r="48" spans="1:8" ht="28.7" customHeight="1" x14ac:dyDescent="0.25">
      <c r="A48" s="72"/>
      <c r="B48" s="81"/>
      <c r="C48" s="69"/>
      <c r="D48" s="78"/>
      <c r="E48" s="88"/>
      <c r="F48" s="90"/>
      <c r="G48" s="90"/>
      <c r="H48" s="70"/>
    </row>
    <row r="49" spans="1:8" ht="28.7" customHeight="1" x14ac:dyDescent="0.25">
      <c r="A49" s="72"/>
      <c r="B49" s="81"/>
      <c r="C49" s="69"/>
      <c r="D49" s="78"/>
      <c r="E49" s="88"/>
      <c r="F49" s="90"/>
      <c r="G49" s="90"/>
      <c r="H49" s="70"/>
    </row>
    <row r="50" spans="1:8" ht="28.7" customHeight="1" x14ac:dyDescent="0.2">
      <c r="A50" s="72"/>
      <c r="B50" s="81"/>
      <c r="C50" s="69"/>
      <c r="D50" s="72"/>
      <c r="E50" s="88"/>
      <c r="F50" s="90"/>
      <c r="G50" s="90"/>
      <c r="H50" s="70"/>
    </row>
    <row r="51" spans="1:8" ht="28.7" customHeight="1" x14ac:dyDescent="0.2">
      <c r="A51" s="72"/>
      <c r="B51" s="81"/>
      <c r="C51" s="69"/>
      <c r="D51" s="72"/>
      <c r="E51" s="88"/>
      <c r="F51" s="90"/>
      <c r="G51" s="90"/>
      <c r="H51" s="70"/>
    </row>
    <row r="52" spans="1:8" ht="28.7" customHeight="1" x14ac:dyDescent="0.2">
      <c r="A52" s="72"/>
      <c r="B52" s="81"/>
      <c r="C52" s="69"/>
      <c r="D52" s="72"/>
      <c r="E52" s="88"/>
      <c r="F52" s="90"/>
      <c r="G52" s="90"/>
      <c r="H52" s="70"/>
    </row>
    <row r="53" spans="1:8" ht="18" customHeight="1" x14ac:dyDescent="0.2">
      <c r="A53" s="14"/>
      <c r="B53" s="24"/>
      <c r="C53" s="12"/>
      <c r="D53" s="14"/>
    </row>
    <row r="54" spans="1:8" ht="18" customHeight="1" x14ac:dyDescent="0.2">
      <c r="A54" s="14"/>
      <c r="B54" s="24"/>
      <c r="C54" s="12"/>
      <c r="D54" s="14"/>
    </row>
    <row r="55" spans="1:8" ht="18" customHeight="1" x14ac:dyDescent="0.2">
      <c r="A55" s="14"/>
      <c r="B55" s="24"/>
      <c r="C55" s="12"/>
      <c r="D55" s="14"/>
    </row>
    <row r="56" spans="1:8" x14ac:dyDescent="0.2">
      <c r="A56" s="14"/>
      <c r="B56" s="24"/>
      <c r="C56" s="12"/>
      <c r="D56" s="14"/>
    </row>
    <row r="57" spans="1:8" x14ac:dyDescent="0.2">
      <c r="A57" s="14"/>
      <c r="B57" s="24"/>
      <c r="C57" s="12"/>
      <c r="D57" s="14"/>
    </row>
    <row r="58" spans="1:8" x14ac:dyDescent="0.2">
      <c r="A58" s="14"/>
      <c r="B58" s="24"/>
      <c r="C58" s="12"/>
      <c r="D58" s="14"/>
    </row>
    <row r="59" spans="1:8" ht="18" customHeight="1" x14ac:dyDescent="0.2">
      <c r="A59" s="14"/>
      <c r="B59" s="24"/>
      <c r="C59" s="12"/>
      <c r="D59" s="14"/>
    </row>
    <row r="60" spans="1:8" x14ac:dyDescent="0.2">
      <c r="A60" s="14"/>
      <c r="B60" s="24"/>
      <c r="C60" s="12"/>
      <c r="D60" s="14"/>
    </row>
    <row r="61" spans="1:8" x14ac:dyDescent="0.2">
      <c r="A61" s="14"/>
      <c r="B61" s="24"/>
      <c r="C61" s="12"/>
      <c r="D61" s="14"/>
    </row>
    <row r="62" spans="1:8" x14ac:dyDescent="0.2">
      <c r="A62" s="14"/>
      <c r="B62" s="24"/>
      <c r="C62" s="12"/>
      <c r="D62" s="14"/>
    </row>
    <row r="63" spans="1:8" x14ac:dyDescent="0.2">
      <c r="A63" s="14"/>
      <c r="B63" s="24"/>
      <c r="C63" s="12"/>
      <c r="D63" s="14"/>
    </row>
    <row r="64" spans="1:8" x14ac:dyDescent="0.2">
      <c r="A64" s="14"/>
      <c r="B64" s="24"/>
      <c r="C64" s="12"/>
      <c r="D64" s="14"/>
    </row>
    <row r="65" spans="1:4" x14ac:dyDescent="0.2">
      <c r="A65" s="14"/>
      <c r="B65" s="24"/>
      <c r="C65" s="12"/>
      <c r="D65" s="14"/>
    </row>
    <row r="66" spans="1:4" ht="18" customHeight="1" x14ac:dyDescent="0.2">
      <c r="A66" s="14"/>
      <c r="B66" s="24"/>
      <c r="C66" s="12"/>
      <c r="D66" s="14"/>
    </row>
    <row r="67" spans="1:4" ht="18" customHeight="1" x14ac:dyDescent="0.2">
      <c r="A67" s="14"/>
      <c r="B67" s="24"/>
      <c r="C67" s="12"/>
      <c r="D67" s="14"/>
    </row>
    <row r="68" spans="1:4" ht="18" customHeight="1" x14ac:dyDescent="0.2">
      <c r="A68" s="14"/>
      <c r="B68" s="24"/>
      <c r="C68" s="12"/>
      <c r="D68" s="14"/>
    </row>
    <row r="69" spans="1:4" x14ac:dyDescent="0.2">
      <c r="A69" s="14"/>
      <c r="B69" s="24"/>
      <c r="C69" s="12"/>
      <c r="D69" s="14"/>
    </row>
    <row r="70" spans="1:4" x14ac:dyDescent="0.2">
      <c r="A70" s="14"/>
      <c r="B70" s="24"/>
      <c r="C70" s="12"/>
      <c r="D70" s="14"/>
    </row>
    <row r="71" spans="1:4" x14ac:dyDescent="0.2">
      <c r="A71" s="14"/>
      <c r="B71" s="24"/>
      <c r="C71" s="12"/>
      <c r="D71" s="14"/>
    </row>
    <row r="72" spans="1:4" x14ac:dyDescent="0.2">
      <c r="A72" s="14"/>
      <c r="B72" s="24"/>
      <c r="C72" s="12"/>
      <c r="D72" s="14"/>
    </row>
    <row r="73" spans="1:4" x14ac:dyDescent="0.2">
      <c r="A73" s="14"/>
      <c r="B73" s="24"/>
      <c r="C73" s="12"/>
      <c r="D73" s="14"/>
    </row>
    <row r="74" spans="1:4" ht="18" customHeight="1" x14ac:dyDescent="0.2">
      <c r="A74" s="14"/>
      <c r="B74" s="24"/>
      <c r="C74" s="12"/>
      <c r="D74" s="14"/>
    </row>
    <row r="75" spans="1:4" ht="18" customHeight="1" x14ac:dyDescent="0.2">
      <c r="A75" s="14"/>
      <c r="B75" s="24"/>
      <c r="C75" s="12"/>
      <c r="D75" s="14"/>
    </row>
    <row r="76" spans="1:4" ht="18" customHeight="1" x14ac:dyDescent="0.2">
      <c r="A76" s="14"/>
      <c r="B76" s="24"/>
      <c r="C76" s="12"/>
      <c r="D76" s="14"/>
    </row>
    <row r="77" spans="1:4" ht="18" customHeight="1" x14ac:dyDescent="0.2">
      <c r="A77" s="14"/>
      <c r="B77" s="24"/>
      <c r="C77" s="12"/>
      <c r="D77" s="14"/>
    </row>
    <row r="78" spans="1:4" ht="18" customHeight="1" x14ac:dyDescent="0.2">
      <c r="A78" s="14"/>
      <c r="B78" s="24"/>
      <c r="C78" s="12"/>
      <c r="D78" s="14"/>
    </row>
    <row r="79" spans="1:4" ht="18" customHeight="1" x14ac:dyDescent="0.2">
      <c r="A79" s="14"/>
      <c r="B79" s="24"/>
      <c r="C79" s="12"/>
      <c r="D79" s="14"/>
    </row>
    <row r="80" spans="1:4" ht="18" customHeight="1" x14ac:dyDescent="0.2">
      <c r="A80" s="14"/>
      <c r="B80" s="24"/>
      <c r="C80" s="12"/>
      <c r="D80" s="14"/>
    </row>
    <row r="81" spans="1:4" x14ac:dyDescent="0.2">
      <c r="A81" s="14"/>
      <c r="B81" s="24"/>
      <c r="C81" s="12"/>
      <c r="D81" s="14"/>
    </row>
    <row r="82" spans="1:4" x14ac:dyDescent="0.2">
      <c r="A82" s="14"/>
      <c r="B82" s="24"/>
      <c r="C82" s="12"/>
      <c r="D82" s="14"/>
    </row>
    <row r="83" spans="1:4" x14ac:dyDescent="0.2">
      <c r="A83" s="14"/>
      <c r="B83" s="24"/>
      <c r="C83" s="12"/>
      <c r="D83" s="14"/>
    </row>
    <row r="84" spans="1:4" x14ac:dyDescent="0.2">
      <c r="A84" s="14"/>
      <c r="B84" s="24"/>
      <c r="C84" s="12"/>
      <c r="D84" s="14"/>
    </row>
    <row r="85" spans="1:4" x14ac:dyDescent="0.2">
      <c r="A85" s="14"/>
      <c r="B85" s="24"/>
      <c r="C85" s="12"/>
      <c r="D85" s="14"/>
    </row>
    <row r="86" spans="1:4" ht="18" customHeight="1" x14ac:dyDescent="0.2">
      <c r="A86" s="14"/>
      <c r="B86" s="24"/>
      <c r="C86" s="12"/>
      <c r="D86" s="14"/>
    </row>
    <row r="87" spans="1:4" ht="18" customHeight="1" x14ac:dyDescent="0.2">
      <c r="A87" s="14"/>
      <c r="B87" s="24"/>
      <c r="C87" s="12"/>
      <c r="D87" s="14"/>
    </row>
    <row r="88" spans="1:4" ht="18" customHeight="1" x14ac:dyDescent="0.2">
      <c r="A88" s="14"/>
      <c r="B88" s="24"/>
      <c r="C88" s="14" t="s">
        <v>69</v>
      </c>
      <c r="D88" s="14"/>
    </row>
    <row r="89" spans="1:4" ht="18" customHeight="1" x14ac:dyDescent="0.2">
      <c r="A89" s="14"/>
      <c r="B89" s="24">
        <v>1</v>
      </c>
      <c r="C89" s="14" t="s">
        <v>70</v>
      </c>
      <c r="D89" s="14"/>
    </row>
    <row r="90" spans="1:4" ht="18" customHeight="1" x14ac:dyDescent="0.2">
      <c r="A90" s="14"/>
      <c r="B90" s="24">
        <v>2</v>
      </c>
      <c r="C90" s="14" t="s">
        <v>71</v>
      </c>
      <c r="D90" s="14"/>
    </row>
    <row r="91" spans="1:4" ht="18" customHeight="1" x14ac:dyDescent="0.2">
      <c r="A91" s="14"/>
      <c r="B91" s="24">
        <v>3</v>
      </c>
      <c r="C91" s="14" t="s">
        <v>72</v>
      </c>
      <c r="D91" s="14"/>
    </row>
    <row r="92" spans="1:4" ht="18" customHeight="1" x14ac:dyDescent="0.2">
      <c r="B92" s="19">
        <v>4</v>
      </c>
      <c r="C92" s="20" t="s">
        <v>73</v>
      </c>
      <c r="D92" s="20"/>
    </row>
    <row r="93" spans="1:4" ht="18" customHeight="1" x14ac:dyDescent="0.2">
      <c r="B93" s="19">
        <v>5</v>
      </c>
      <c r="C93" s="20" t="s">
        <v>74</v>
      </c>
      <c r="D93" s="20"/>
    </row>
    <row r="94" spans="1:4" ht="18" customHeight="1" x14ac:dyDescent="0.25">
      <c r="B94" s="84">
        <v>6</v>
      </c>
      <c r="C94" s="79" t="s">
        <v>75</v>
      </c>
      <c r="D94" s="79"/>
    </row>
    <row r="95" spans="1:4" ht="18" customHeight="1" x14ac:dyDescent="0.2">
      <c r="A95" s="14"/>
      <c r="B95" s="24">
        <v>7</v>
      </c>
      <c r="C95" s="14" t="s">
        <v>76</v>
      </c>
    </row>
    <row r="96" spans="1:4" ht="18" customHeight="1" x14ac:dyDescent="0.2">
      <c r="B96" s="80">
        <v>8</v>
      </c>
      <c r="C96" s="20" t="s">
        <v>77</v>
      </c>
    </row>
    <row r="97" spans="2:3" ht="18" customHeight="1" x14ac:dyDescent="0.2">
      <c r="B97" s="80">
        <v>9</v>
      </c>
      <c r="C97" s="20" t="s">
        <v>78</v>
      </c>
    </row>
    <row r="98" spans="2:3" ht="18" customHeight="1" x14ac:dyDescent="0.2">
      <c r="B98" s="80">
        <v>10</v>
      </c>
      <c r="C98" s="20" t="s">
        <v>79</v>
      </c>
    </row>
    <row r="99" spans="2:3" ht="18" customHeight="1" x14ac:dyDescent="0.2">
      <c r="B99" s="80">
        <v>11</v>
      </c>
      <c r="C99" s="20" t="s">
        <v>80</v>
      </c>
    </row>
    <row r="100" spans="2:3" ht="18" customHeight="1" x14ac:dyDescent="0.2">
      <c r="B100" s="80">
        <v>12</v>
      </c>
      <c r="C100" s="20" t="s">
        <v>81</v>
      </c>
    </row>
    <row r="101" spans="2:3" ht="18" customHeight="1" x14ac:dyDescent="0.2">
      <c r="B101" s="80">
        <v>13</v>
      </c>
      <c r="C101" s="20" t="s">
        <v>82</v>
      </c>
    </row>
    <row r="102" spans="2:3" ht="18" customHeight="1" x14ac:dyDescent="0.2">
      <c r="B102" s="80">
        <v>14</v>
      </c>
      <c r="C102" s="20" t="s">
        <v>83</v>
      </c>
    </row>
    <row r="103" spans="2:3" ht="18" customHeight="1" x14ac:dyDescent="0.2">
      <c r="B103" s="80">
        <v>15</v>
      </c>
      <c r="C103" s="20" t="s">
        <v>84</v>
      </c>
    </row>
    <row r="104" spans="2:3" ht="18" customHeight="1" x14ac:dyDescent="0.2">
      <c r="B104" s="80">
        <v>16</v>
      </c>
      <c r="C104" s="20" t="s">
        <v>85</v>
      </c>
    </row>
    <row r="105" spans="2:3" ht="18" customHeight="1" x14ac:dyDescent="0.2">
      <c r="B105" s="80">
        <v>17</v>
      </c>
      <c r="C105" s="20" t="s">
        <v>86</v>
      </c>
    </row>
    <row r="106" spans="2:3" ht="18" customHeight="1" x14ac:dyDescent="0.2">
      <c r="B106" s="80">
        <v>18</v>
      </c>
      <c r="C106" s="20" t="s">
        <v>87</v>
      </c>
    </row>
    <row r="107" spans="2:3" ht="18" customHeight="1" x14ac:dyDescent="0.2">
      <c r="B107" s="80">
        <v>19</v>
      </c>
      <c r="C107" s="20" t="s">
        <v>88</v>
      </c>
    </row>
    <row r="108" spans="2:3" ht="18" customHeight="1" x14ac:dyDescent="0.2">
      <c r="B108" s="80">
        <v>20</v>
      </c>
      <c r="C108" s="20" t="s">
        <v>89</v>
      </c>
    </row>
    <row r="109" spans="2:3" ht="18" customHeight="1" x14ac:dyDescent="0.2">
      <c r="B109" s="80">
        <v>21</v>
      </c>
      <c r="C109" s="20" t="s">
        <v>90</v>
      </c>
    </row>
    <row r="110" spans="2:3" ht="18" customHeight="1" x14ac:dyDescent="0.2">
      <c r="B110" s="80">
        <v>22</v>
      </c>
      <c r="C110" s="20" t="s">
        <v>91</v>
      </c>
    </row>
    <row r="111" spans="2:3" ht="15" customHeight="1" x14ac:dyDescent="0.2">
      <c r="B111" s="80">
        <v>23</v>
      </c>
      <c r="C111" s="20" t="s">
        <v>92</v>
      </c>
    </row>
    <row r="112" spans="2:3" ht="15" customHeight="1" x14ac:dyDescent="0.2">
      <c r="B112" s="80">
        <v>24</v>
      </c>
      <c r="C112" s="20" t="s">
        <v>93</v>
      </c>
    </row>
    <row r="113" spans="2:3" ht="15" customHeight="1" x14ac:dyDescent="0.2">
      <c r="B113" s="80">
        <v>25</v>
      </c>
      <c r="C113" s="20" t="s">
        <v>94</v>
      </c>
    </row>
    <row r="114" spans="2:3" ht="15" customHeight="1" x14ac:dyDescent="0.2">
      <c r="B114" s="80">
        <v>26</v>
      </c>
      <c r="C114" s="20" t="s">
        <v>95</v>
      </c>
    </row>
    <row r="115" spans="2:3" ht="15" customHeight="1" x14ac:dyDescent="0.2">
      <c r="B115" s="80">
        <v>27</v>
      </c>
      <c r="C115" s="5"/>
    </row>
    <row r="116" spans="2:3" ht="15" customHeight="1" x14ac:dyDescent="0.2">
      <c r="C116" s="5"/>
    </row>
    <row r="117" spans="2:3" ht="15" customHeight="1" x14ac:dyDescent="0.2">
      <c r="C117" s="5"/>
    </row>
    <row r="118" spans="2:3" ht="15" customHeight="1" x14ac:dyDescent="0.2">
      <c r="C118" s="5"/>
    </row>
    <row r="119" spans="2:3" ht="15" customHeight="1" x14ac:dyDescent="0.2">
      <c r="C119" s="5"/>
    </row>
    <row r="120" spans="2:3" ht="15" customHeight="1" x14ac:dyDescent="0.2">
      <c r="C120" s="5"/>
    </row>
    <row r="121" spans="2:3" ht="15" customHeight="1" x14ac:dyDescent="0.2">
      <c r="C121" s="5"/>
    </row>
    <row r="122" spans="2:3" ht="15" customHeight="1" x14ac:dyDescent="0.2">
      <c r="C122" s="5"/>
    </row>
    <row r="123" spans="2:3" ht="15" customHeight="1" x14ac:dyDescent="0.2">
      <c r="C123" s="5"/>
    </row>
    <row r="124" spans="2:3" ht="15" customHeight="1" x14ac:dyDescent="0.2">
      <c r="C124" s="5"/>
    </row>
    <row r="125" spans="2:3" ht="15" customHeight="1" x14ac:dyDescent="0.2">
      <c r="C125" s="5"/>
    </row>
    <row r="126" spans="2:3" ht="15" customHeight="1" x14ac:dyDescent="0.2">
      <c r="C126" s="5"/>
    </row>
    <row r="127" spans="2:3" ht="15" customHeight="1" x14ac:dyDescent="0.2">
      <c r="C127" s="5"/>
    </row>
    <row r="128" spans="2:3" ht="15" customHeight="1" x14ac:dyDescent="0.2">
      <c r="C128" s="5"/>
    </row>
    <row r="129" spans="3:3" ht="15" customHeight="1" x14ac:dyDescent="0.2">
      <c r="C129" s="5"/>
    </row>
    <row r="130" spans="3:3" ht="15" customHeight="1" x14ac:dyDescent="0.2">
      <c r="C130" s="5"/>
    </row>
    <row r="131" spans="3:3" ht="15" customHeight="1" x14ac:dyDescent="0.2">
      <c r="C131" s="5"/>
    </row>
    <row r="132" spans="3:3" ht="15" customHeight="1" x14ac:dyDescent="0.2">
      <c r="C132" s="5"/>
    </row>
    <row r="133" spans="3:3" ht="15" customHeight="1" x14ac:dyDescent="0.2">
      <c r="C133" s="5"/>
    </row>
    <row r="134" spans="3:3" ht="15" customHeight="1" x14ac:dyDescent="0.2">
      <c r="C134" s="5"/>
    </row>
    <row r="135" spans="3:3" ht="15" customHeight="1" x14ac:dyDescent="0.2">
      <c r="C135" s="5"/>
    </row>
    <row r="136" spans="3:3" ht="15" customHeight="1" x14ac:dyDescent="0.2">
      <c r="C136" s="5"/>
    </row>
    <row r="137" spans="3:3" ht="15" customHeight="1" x14ac:dyDescent="0.2">
      <c r="C137" s="5"/>
    </row>
    <row r="138" spans="3:3" ht="15" customHeight="1" x14ac:dyDescent="0.2">
      <c r="C138" s="5"/>
    </row>
    <row r="139" spans="3:3" ht="15" customHeight="1" x14ac:dyDescent="0.2">
      <c r="C139" s="5"/>
    </row>
    <row r="140" spans="3:3" ht="15" customHeight="1" x14ac:dyDescent="0.2">
      <c r="C140" s="5"/>
    </row>
    <row r="141" spans="3:3" ht="15" customHeight="1" x14ac:dyDescent="0.2">
      <c r="C141" s="5"/>
    </row>
    <row r="142" spans="3:3" ht="15" customHeight="1" x14ac:dyDescent="0.2">
      <c r="C142" s="5"/>
    </row>
    <row r="143" spans="3:3" ht="15" customHeight="1" x14ac:dyDescent="0.2">
      <c r="C143" s="5"/>
    </row>
    <row r="144" spans="3:3" ht="15" customHeight="1" x14ac:dyDescent="0.2">
      <c r="C144" s="5"/>
    </row>
    <row r="145" spans="3:3" ht="15" customHeight="1" x14ac:dyDescent="0.2">
      <c r="C145" s="5"/>
    </row>
    <row r="146" spans="3:3" ht="15" customHeight="1" x14ac:dyDescent="0.2">
      <c r="C146" s="5"/>
    </row>
    <row r="147" spans="3:3" ht="15" customHeight="1" x14ac:dyDescent="0.2">
      <c r="C147" s="5"/>
    </row>
    <row r="148" spans="3:3" ht="15" customHeight="1" x14ac:dyDescent="0.2">
      <c r="C148" s="5"/>
    </row>
    <row r="149" spans="3:3" ht="15" customHeight="1" x14ac:dyDescent="0.2">
      <c r="C149" s="5"/>
    </row>
    <row r="150" spans="3:3" ht="15" customHeight="1" x14ac:dyDescent="0.2">
      <c r="C150" s="5"/>
    </row>
    <row r="151" spans="3:3" ht="15" customHeight="1" x14ac:dyDescent="0.2">
      <c r="C151" s="5"/>
    </row>
    <row r="152" spans="3:3" ht="15" customHeight="1" x14ac:dyDescent="0.2">
      <c r="C152" s="5"/>
    </row>
    <row r="153" spans="3:3" ht="15" customHeight="1" x14ac:dyDescent="0.2">
      <c r="C153" s="5"/>
    </row>
    <row r="154" spans="3:3" ht="15" customHeight="1" x14ac:dyDescent="0.2">
      <c r="C154" s="5"/>
    </row>
    <row r="155" spans="3:3" ht="15" customHeight="1" x14ac:dyDescent="0.2">
      <c r="C155" s="5"/>
    </row>
    <row r="156" spans="3:3" ht="15" customHeight="1" x14ac:dyDescent="0.2">
      <c r="C156" s="5"/>
    </row>
    <row r="157" spans="3:3" ht="15" customHeight="1" x14ac:dyDescent="0.2">
      <c r="C157" s="5"/>
    </row>
    <row r="158" spans="3:3" ht="15" customHeight="1" x14ac:dyDescent="0.2">
      <c r="C158" s="5"/>
    </row>
    <row r="159" spans="3:3" ht="15" customHeight="1" x14ac:dyDescent="0.2">
      <c r="C159" s="5"/>
    </row>
    <row r="160" spans="3:3" ht="15" customHeight="1" x14ac:dyDescent="0.2">
      <c r="C160" s="5"/>
    </row>
    <row r="161" spans="3:3" ht="15" customHeight="1" x14ac:dyDescent="0.2">
      <c r="C161" s="5"/>
    </row>
    <row r="162" spans="3:3" ht="15" customHeight="1" x14ac:dyDescent="0.2">
      <c r="C162" s="5"/>
    </row>
    <row r="163" spans="3:3" ht="15" customHeight="1" x14ac:dyDescent="0.2">
      <c r="C163" s="5"/>
    </row>
    <row r="164" spans="3:3" ht="15" customHeight="1" x14ac:dyDescent="0.2">
      <c r="C164" s="5"/>
    </row>
    <row r="165" spans="3:3" ht="15" customHeight="1" x14ac:dyDescent="0.2">
      <c r="C165" s="5"/>
    </row>
    <row r="166" spans="3:3" ht="15" customHeight="1" x14ac:dyDescent="0.2">
      <c r="C166" s="5"/>
    </row>
    <row r="167" spans="3:3" ht="15" customHeight="1" x14ac:dyDescent="0.2">
      <c r="C167" s="5"/>
    </row>
    <row r="168" spans="3:3" ht="15" customHeight="1" x14ac:dyDescent="0.2">
      <c r="C168" s="5"/>
    </row>
    <row r="169" spans="3:3" ht="15" customHeight="1" x14ac:dyDescent="0.2">
      <c r="C169" s="5"/>
    </row>
    <row r="170" spans="3:3" ht="15" customHeight="1" x14ac:dyDescent="0.2">
      <c r="C170" s="5"/>
    </row>
    <row r="171" spans="3:3" x14ac:dyDescent="0.2">
      <c r="C171" s="5"/>
    </row>
    <row r="172" spans="3:3" ht="27.95" customHeight="1" x14ac:dyDescent="0.2">
      <c r="C172" s="5"/>
    </row>
    <row r="173" spans="3:3" ht="27.95" customHeight="1" x14ac:dyDescent="0.2">
      <c r="C173" s="5"/>
    </row>
    <row r="174" spans="3:3" ht="27.95" customHeight="1" x14ac:dyDescent="0.2">
      <c r="C174" s="5"/>
    </row>
    <row r="175" spans="3:3" ht="27.95" customHeight="1" x14ac:dyDescent="0.2">
      <c r="C175" s="5"/>
    </row>
    <row r="176" spans="3:3" ht="27.95" customHeight="1" x14ac:dyDescent="0.2">
      <c r="C176" s="5"/>
    </row>
    <row r="177" spans="3:3" ht="27.95" customHeight="1" x14ac:dyDescent="0.2">
      <c r="C177" s="5"/>
    </row>
    <row r="178" spans="3:3" ht="27.95" customHeight="1" x14ac:dyDescent="0.2">
      <c r="C178" s="5"/>
    </row>
    <row r="179" spans="3:3" ht="27.95" customHeight="1" x14ac:dyDescent="0.2">
      <c r="C179" s="5"/>
    </row>
    <row r="180" spans="3:3" ht="27.95" customHeight="1" x14ac:dyDescent="0.2">
      <c r="C180" s="5"/>
    </row>
    <row r="181" spans="3:3" ht="27.95" customHeight="1" x14ac:dyDescent="0.2">
      <c r="C181" s="5"/>
    </row>
    <row r="182" spans="3:3" ht="27.95" customHeight="1" x14ac:dyDescent="0.2">
      <c r="C182" s="5"/>
    </row>
    <row r="183" spans="3:3" ht="28.5" customHeight="1" x14ac:dyDescent="0.2">
      <c r="C183" s="5"/>
    </row>
    <row r="184" spans="3:3" x14ac:dyDescent="0.2">
      <c r="C184" s="5"/>
    </row>
    <row r="185" spans="3:3" x14ac:dyDescent="0.2">
      <c r="C185" s="5"/>
    </row>
    <row r="186" spans="3:3" x14ac:dyDescent="0.2">
      <c r="C186" s="5"/>
    </row>
    <row r="187" spans="3:3" x14ac:dyDescent="0.2">
      <c r="C187" s="5"/>
    </row>
    <row r="188" spans="3:3" x14ac:dyDescent="0.2">
      <c r="C188" s="5"/>
    </row>
    <row r="189" spans="3:3" x14ac:dyDescent="0.2">
      <c r="C189" s="5"/>
    </row>
  </sheetData>
  <printOptions horizontalCentered="1" gridLines="1"/>
  <pageMargins left="0.26" right="0.27" top="1" bottom="1" header="0.5" footer="0.5"/>
  <pageSetup scale="63" fitToHeight="0" orientation="landscape" r:id="rId1"/>
  <headerFooter alignWithMargins="0">
    <oddHeader>&amp;L&amp;"Arial,Bold"&amp;12Cupertino Electric, Inc. - SF
Fixture Replacement Analysis
&amp;C&amp;"Arial,Bold"&amp;12Project: App-Side Down
Fixtures</oddHeader>
    <oddFooter>&amp;CPage &amp;P</oddFooter>
  </headerFooter>
  <rowBreaks count="2" manualBreakCount="2">
    <brk id="22" max="7" man="1"/>
    <brk id="4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6"/>
  <sheetViews>
    <sheetView view="pageBreakPreview" zoomScale="85" zoomScaleNormal="100" zoomScaleSheetLayoutView="85" workbookViewId="0">
      <pane xSplit="2" topLeftCell="C1" activePane="topRight" state="frozen"/>
      <selection pane="topRight" activeCell="A3" sqref="A3"/>
    </sheetView>
  </sheetViews>
  <sheetFormatPr defaultRowHeight="12.75" x14ac:dyDescent="0.2"/>
  <cols>
    <col min="1" max="1" width="13.85546875" style="3" bestFit="1" customWidth="1"/>
    <col min="2" max="2" width="51.5703125" style="4" bestFit="1" customWidth="1"/>
    <col min="3" max="3" width="13.140625" style="3" customWidth="1"/>
    <col min="4" max="4" width="11.140625" style="3" bestFit="1" customWidth="1"/>
    <col min="5" max="5" width="13.85546875" style="3" hidden="1" customWidth="1"/>
    <col min="6" max="6" width="8.7109375" style="40" hidden="1" customWidth="1"/>
    <col min="7" max="7" width="8.7109375" style="4" hidden="1" customWidth="1"/>
    <col min="8" max="8" width="8.7109375" style="3" hidden="1" customWidth="1"/>
    <col min="9" max="9" width="8.7109375" style="4" hidden="1" customWidth="1"/>
    <col min="10" max="10" width="8.7109375" style="35" hidden="1" customWidth="1"/>
    <col min="11" max="12" width="8.7109375" style="4" hidden="1" customWidth="1"/>
    <col min="13" max="13" width="8.7109375" style="35" hidden="1" customWidth="1"/>
    <col min="14" max="14" width="8.7109375" style="4" hidden="1" customWidth="1"/>
    <col min="15" max="15" width="8.85546875" style="4" bestFit="1" customWidth="1"/>
    <col min="16" max="16" width="26.5703125" style="4" customWidth="1"/>
    <col min="17" max="17" width="9.140625" style="3"/>
    <col min="18" max="16384" width="9.140625" style="4"/>
  </cols>
  <sheetData>
    <row r="1" spans="1:17" s="28" customFormat="1" ht="35.25" customHeight="1" x14ac:dyDescent="0.2">
      <c r="A1" s="26" t="s">
        <v>17</v>
      </c>
      <c r="B1" s="27" t="s">
        <v>1</v>
      </c>
      <c r="C1" s="27" t="s">
        <v>26</v>
      </c>
      <c r="D1" s="27" t="s">
        <v>48</v>
      </c>
      <c r="E1" s="27" t="s">
        <v>14</v>
      </c>
      <c r="F1" s="27" t="s">
        <v>4</v>
      </c>
      <c r="G1" s="27" t="s">
        <v>5</v>
      </c>
      <c r="H1" s="27" t="s">
        <v>6</v>
      </c>
      <c r="I1" s="27" t="s">
        <v>7</v>
      </c>
      <c r="J1" s="27" t="s">
        <v>8</v>
      </c>
      <c r="K1" s="27" t="s">
        <v>9</v>
      </c>
      <c r="L1" s="27" t="s">
        <v>10</v>
      </c>
      <c r="M1" s="27" t="s">
        <v>11</v>
      </c>
      <c r="N1" s="27" t="s">
        <v>12</v>
      </c>
      <c r="O1" s="27" t="s">
        <v>13</v>
      </c>
      <c r="P1" s="27" t="s">
        <v>2</v>
      </c>
      <c r="Q1" s="56" t="s">
        <v>36</v>
      </c>
    </row>
    <row r="2" spans="1:17" x14ac:dyDescent="0.2">
      <c r="A2" s="7"/>
      <c r="B2" s="8"/>
      <c r="C2" s="8"/>
      <c r="D2" s="8"/>
      <c r="E2" s="8"/>
      <c r="F2" s="8"/>
      <c r="G2" s="9"/>
      <c r="H2" s="9"/>
      <c r="I2" s="9"/>
      <c r="J2" s="8"/>
      <c r="K2" s="8"/>
      <c r="L2" s="8"/>
      <c r="M2" s="8"/>
      <c r="N2" s="8"/>
      <c r="O2" s="8"/>
      <c r="P2" s="8"/>
      <c r="Q2" s="57"/>
    </row>
    <row r="3" spans="1:17" ht="18" customHeight="1" x14ac:dyDescent="0.2">
      <c r="A3" s="12" t="s">
        <v>18</v>
      </c>
      <c r="B3" s="11" t="s">
        <v>27</v>
      </c>
      <c r="C3" s="12">
        <v>20</v>
      </c>
      <c r="D3" s="12" t="s">
        <v>16</v>
      </c>
      <c r="E3" s="12" t="s">
        <v>3</v>
      </c>
      <c r="F3" s="13">
        <v>1</v>
      </c>
      <c r="G3" s="29"/>
      <c r="H3" s="3">
        <v>0</v>
      </c>
      <c r="I3" s="13">
        <v>0</v>
      </c>
      <c r="J3" s="13">
        <v>0</v>
      </c>
      <c r="K3" s="31">
        <v>0</v>
      </c>
      <c r="L3" s="12">
        <v>0</v>
      </c>
      <c r="M3" s="12">
        <v>0</v>
      </c>
      <c r="N3" s="12">
        <v>0</v>
      </c>
      <c r="O3" s="12">
        <f>SUM(F3:N3)</f>
        <v>1</v>
      </c>
      <c r="P3" s="25" t="s">
        <v>28</v>
      </c>
      <c r="Q3" s="12"/>
    </row>
    <row r="4" spans="1:17" ht="18" customHeight="1" x14ac:dyDescent="0.2">
      <c r="A4" s="12" t="s">
        <v>19</v>
      </c>
      <c r="B4" s="11" t="s">
        <v>27</v>
      </c>
      <c r="C4" s="12">
        <v>20</v>
      </c>
      <c r="D4" s="12" t="s">
        <v>16</v>
      </c>
      <c r="E4" s="12" t="s">
        <v>3</v>
      </c>
      <c r="F4" s="13">
        <v>0</v>
      </c>
      <c r="G4" s="29"/>
      <c r="H4" s="3">
        <v>1</v>
      </c>
      <c r="I4" s="13">
        <v>0</v>
      </c>
      <c r="J4" s="13">
        <v>0</v>
      </c>
      <c r="K4" s="31">
        <v>0</v>
      </c>
      <c r="L4" s="12">
        <v>0</v>
      </c>
      <c r="M4" s="12">
        <v>0</v>
      </c>
      <c r="N4" s="12">
        <v>0</v>
      </c>
      <c r="O4" s="12">
        <f>SUM(F4:N4)</f>
        <v>1</v>
      </c>
      <c r="P4" s="25" t="s">
        <v>28</v>
      </c>
      <c r="Q4" s="12"/>
    </row>
    <row r="5" spans="1:17" ht="18" customHeight="1" x14ac:dyDescent="0.2">
      <c r="A5" s="12" t="s">
        <v>20</v>
      </c>
      <c r="B5" s="11" t="s">
        <v>27</v>
      </c>
      <c r="C5" s="12">
        <v>18</v>
      </c>
      <c r="D5" s="12" t="s">
        <v>16</v>
      </c>
      <c r="E5" s="12" t="s">
        <v>3</v>
      </c>
      <c r="F5" s="13">
        <v>0</v>
      </c>
      <c r="G5" s="29"/>
      <c r="H5" s="3">
        <v>0</v>
      </c>
      <c r="I5" s="13">
        <v>1</v>
      </c>
      <c r="J5" s="13">
        <v>0</v>
      </c>
      <c r="K5" s="31">
        <v>0</v>
      </c>
      <c r="L5" s="12">
        <v>0</v>
      </c>
      <c r="M5" s="12">
        <v>0</v>
      </c>
      <c r="N5" s="12">
        <v>0</v>
      </c>
      <c r="O5" s="12">
        <f>SUM(F5:N5)</f>
        <v>1</v>
      </c>
      <c r="P5" s="25" t="s">
        <v>28</v>
      </c>
      <c r="Q5" s="12"/>
    </row>
    <row r="6" spans="1:17" ht="18" customHeight="1" x14ac:dyDescent="0.2">
      <c r="A6" s="12" t="s">
        <v>21</v>
      </c>
      <c r="B6" s="11" t="s">
        <v>27</v>
      </c>
      <c r="C6" s="12">
        <v>21</v>
      </c>
      <c r="D6" s="12" t="s">
        <v>16</v>
      </c>
      <c r="E6" s="12" t="s">
        <v>3</v>
      </c>
      <c r="F6" s="13">
        <v>0</v>
      </c>
      <c r="G6" s="29"/>
      <c r="H6" s="3">
        <v>0</v>
      </c>
      <c r="I6" s="13">
        <v>0</v>
      </c>
      <c r="J6" s="13">
        <v>1</v>
      </c>
      <c r="K6" s="31">
        <v>0</v>
      </c>
      <c r="L6" s="12">
        <v>0</v>
      </c>
      <c r="M6" s="12">
        <v>0</v>
      </c>
      <c r="N6" s="12">
        <v>0</v>
      </c>
      <c r="O6" s="12">
        <f t="shared" ref="O6:O67" si="0">SUM(F6:N6)</f>
        <v>1</v>
      </c>
      <c r="P6" s="25" t="s">
        <v>28</v>
      </c>
      <c r="Q6" s="12"/>
    </row>
    <row r="7" spans="1:17" ht="18" customHeight="1" x14ac:dyDescent="0.2">
      <c r="A7" s="12" t="s">
        <v>22</v>
      </c>
      <c r="B7" s="11" t="s">
        <v>27</v>
      </c>
      <c r="C7" s="12">
        <v>18</v>
      </c>
      <c r="D7" s="12" t="s">
        <v>16</v>
      </c>
      <c r="E7" s="12" t="s">
        <v>3</v>
      </c>
      <c r="F7" s="13">
        <v>0</v>
      </c>
      <c r="G7" s="29"/>
      <c r="H7" s="36">
        <v>0</v>
      </c>
      <c r="I7" s="13">
        <v>0</v>
      </c>
      <c r="J7" s="13">
        <v>0</v>
      </c>
      <c r="K7" s="31">
        <v>1</v>
      </c>
      <c r="L7" s="12">
        <v>0</v>
      </c>
      <c r="M7" s="12">
        <v>0</v>
      </c>
      <c r="N7" s="12">
        <v>0</v>
      </c>
      <c r="O7" s="12">
        <f t="shared" si="0"/>
        <v>1</v>
      </c>
      <c r="P7" s="25" t="s">
        <v>28</v>
      </c>
      <c r="Q7" s="12"/>
    </row>
    <row r="8" spans="1:17" ht="18" customHeight="1" x14ac:dyDescent="0.2">
      <c r="A8" s="12" t="s">
        <v>23</v>
      </c>
      <c r="B8" s="11" t="s">
        <v>27</v>
      </c>
      <c r="C8" s="12">
        <v>16</v>
      </c>
      <c r="D8" s="12" t="s">
        <v>16</v>
      </c>
      <c r="E8" s="12" t="s">
        <v>3</v>
      </c>
      <c r="F8" s="13">
        <v>0</v>
      </c>
      <c r="G8" s="29"/>
      <c r="H8" s="36">
        <v>0</v>
      </c>
      <c r="I8" s="13">
        <v>0</v>
      </c>
      <c r="J8" s="13">
        <v>0</v>
      </c>
      <c r="K8" s="31">
        <v>0</v>
      </c>
      <c r="L8" s="12">
        <v>1</v>
      </c>
      <c r="M8" s="12">
        <v>0</v>
      </c>
      <c r="N8" s="12">
        <v>0</v>
      </c>
      <c r="O8" s="12">
        <f>SUM(F8:N8)</f>
        <v>1</v>
      </c>
      <c r="P8" s="25" t="s">
        <v>28</v>
      </c>
      <c r="Q8" s="12"/>
    </row>
    <row r="9" spans="1:17" ht="18" customHeight="1" x14ac:dyDescent="0.2">
      <c r="A9" s="12" t="s">
        <v>24</v>
      </c>
      <c r="B9" s="11" t="s">
        <v>27</v>
      </c>
      <c r="C9" s="12">
        <v>20</v>
      </c>
      <c r="D9" s="12" t="s">
        <v>16</v>
      </c>
      <c r="E9" s="12" t="s">
        <v>3</v>
      </c>
      <c r="F9" s="13">
        <v>0</v>
      </c>
      <c r="G9" s="29"/>
      <c r="H9" s="36">
        <v>0</v>
      </c>
      <c r="I9" s="13">
        <v>0</v>
      </c>
      <c r="J9" s="13">
        <v>0</v>
      </c>
      <c r="K9" s="31">
        <v>0</v>
      </c>
      <c r="L9" s="12">
        <v>0</v>
      </c>
      <c r="M9" s="12">
        <v>1</v>
      </c>
      <c r="N9" s="12">
        <v>0</v>
      </c>
      <c r="O9" s="12">
        <f t="shared" ref="O9:O17" si="1">SUM(F9:N9)</f>
        <v>1</v>
      </c>
      <c r="P9" s="25" t="s">
        <v>28</v>
      </c>
      <c r="Q9" s="12"/>
    </row>
    <row r="10" spans="1:17" ht="18" customHeight="1" x14ac:dyDescent="0.2">
      <c r="A10" s="12" t="s">
        <v>25</v>
      </c>
      <c r="B10" s="11" t="s">
        <v>27</v>
      </c>
      <c r="C10" s="12">
        <v>18</v>
      </c>
      <c r="D10" s="12" t="s">
        <v>16</v>
      </c>
      <c r="E10" s="12" t="s">
        <v>3</v>
      </c>
      <c r="F10" s="13">
        <v>0</v>
      </c>
      <c r="G10" s="29"/>
      <c r="H10" s="13">
        <v>0</v>
      </c>
      <c r="I10" s="13">
        <v>0</v>
      </c>
      <c r="J10" s="31">
        <v>0</v>
      </c>
      <c r="K10" s="12">
        <v>0</v>
      </c>
      <c r="L10" s="12">
        <v>0</v>
      </c>
      <c r="M10" s="12">
        <v>0</v>
      </c>
      <c r="N10" s="12">
        <v>1</v>
      </c>
      <c r="O10" s="12">
        <f>SUM(F10:N10)</f>
        <v>1</v>
      </c>
      <c r="P10" s="25" t="s">
        <v>28</v>
      </c>
      <c r="Q10" s="12"/>
    </row>
    <row r="11" spans="1:17" ht="18" customHeight="1" x14ac:dyDescent="0.2">
      <c r="A11" s="14"/>
      <c r="B11" s="11"/>
      <c r="C11" s="12"/>
      <c r="D11" s="12"/>
      <c r="E11" s="12"/>
      <c r="F11" s="13"/>
      <c r="G11" s="29"/>
      <c r="H11" s="36"/>
      <c r="I11" s="13"/>
      <c r="J11" s="13"/>
      <c r="K11" s="31"/>
      <c r="L11" s="12"/>
      <c r="M11" s="12"/>
      <c r="N11" s="12"/>
      <c r="O11" s="12">
        <f t="shared" si="1"/>
        <v>0</v>
      </c>
      <c r="P11" s="30"/>
    </row>
    <row r="12" spans="1:17" s="30" customFormat="1" ht="18" customHeight="1" x14ac:dyDescent="0.2">
      <c r="A12" s="14"/>
      <c r="B12" s="11" t="s">
        <v>31</v>
      </c>
      <c r="C12" s="12" t="s">
        <v>15</v>
      </c>
      <c r="D12" s="12" t="s">
        <v>16</v>
      </c>
      <c r="E12" s="12" t="s">
        <v>3</v>
      </c>
      <c r="F12" s="13">
        <v>1</v>
      </c>
      <c r="G12" s="29"/>
      <c r="H12" s="40">
        <v>1</v>
      </c>
      <c r="I12" s="13">
        <v>1</v>
      </c>
      <c r="J12" s="13">
        <v>1</v>
      </c>
      <c r="K12" s="40">
        <v>1</v>
      </c>
      <c r="L12" s="12">
        <v>1</v>
      </c>
      <c r="M12" s="12">
        <v>1</v>
      </c>
      <c r="N12" s="12">
        <v>1</v>
      </c>
      <c r="O12" s="12">
        <f>SUM(F12:N12)</f>
        <v>8</v>
      </c>
      <c r="Q12" s="40">
        <v>8.82</v>
      </c>
    </row>
    <row r="13" spans="1:17" s="30" customFormat="1" ht="18" customHeight="1" x14ac:dyDescent="0.2">
      <c r="A13" s="14"/>
      <c r="B13" s="11" t="s">
        <v>32</v>
      </c>
      <c r="C13" s="12" t="s">
        <v>15</v>
      </c>
      <c r="D13" s="12" t="s">
        <v>16</v>
      </c>
      <c r="E13" s="12" t="s">
        <v>3</v>
      </c>
      <c r="F13" s="13">
        <v>2</v>
      </c>
      <c r="G13" s="29"/>
      <c r="H13" s="40">
        <v>1</v>
      </c>
      <c r="I13" s="13">
        <v>1</v>
      </c>
      <c r="J13" s="13">
        <v>1</v>
      </c>
      <c r="K13" s="40">
        <v>1</v>
      </c>
      <c r="L13" s="12">
        <v>1</v>
      </c>
      <c r="M13" s="12">
        <v>1</v>
      </c>
      <c r="N13" s="12">
        <v>1</v>
      </c>
      <c r="O13" s="12">
        <f>SUM(F13:N13)</f>
        <v>9</v>
      </c>
      <c r="Q13" s="40"/>
    </row>
    <row r="14" spans="1:17" s="30" customFormat="1" ht="18" customHeight="1" x14ac:dyDescent="0.2">
      <c r="A14" s="14"/>
      <c r="B14" s="11" t="s">
        <v>33</v>
      </c>
      <c r="C14" s="12" t="s">
        <v>15</v>
      </c>
      <c r="D14" s="12" t="s">
        <v>16</v>
      </c>
      <c r="E14" s="12" t="s">
        <v>3</v>
      </c>
      <c r="F14" s="13">
        <v>1</v>
      </c>
      <c r="G14" s="29"/>
      <c r="H14" s="40">
        <v>2</v>
      </c>
      <c r="I14" s="13">
        <v>0</v>
      </c>
      <c r="J14" s="13">
        <v>0</v>
      </c>
      <c r="K14" s="40">
        <v>0</v>
      </c>
      <c r="L14" s="12">
        <v>0</v>
      </c>
      <c r="M14" s="12">
        <v>0</v>
      </c>
      <c r="N14" s="12">
        <v>0</v>
      </c>
      <c r="O14" s="12">
        <f>SUM(F14:N14)</f>
        <v>3</v>
      </c>
      <c r="Q14" s="40"/>
    </row>
    <row r="15" spans="1:17" s="25" customFormat="1" ht="18" customHeight="1" x14ac:dyDescent="0.2">
      <c r="A15" s="14"/>
      <c r="B15" s="11" t="s">
        <v>34</v>
      </c>
      <c r="C15" s="12" t="s">
        <v>15</v>
      </c>
      <c r="D15" s="12" t="s">
        <v>16</v>
      </c>
      <c r="E15" s="12" t="s">
        <v>3</v>
      </c>
      <c r="F15" s="13">
        <v>1</v>
      </c>
      <c r="G15" s="29"/>
      <c r="H15" s="31">
        <v>1</v>
      </c>
      <c r="I15" s="13">
        <v>2</v>
      </c>
      <c r="J15" s="13">
        <v>2</v>
      </c>
      <c r="K15" s="31">
        <v>2</v>
      </c>
      <c r="L15" s="12">
        <v>2</v>
      </c>
      <c r="M15" s="12">
        <v>2</v>
      </c>
      <c r="N15" s="12">
        <v>2</v>
      </c>
      <c r="O15" s="12">
        <f>SUM(F15:N15)</f>
        <v>14</v>
      </c>
      <c r="Q15" s="31"/>
    </row>
    <row r="16" spans="1:17" ht="18" customHeight="1" x14ac:dyDescent="0.2">
      <c r="A16" s="14"/>
      <c r="B16" s="11" t="s">
        <v>29</v>
      </c>
      <c r="C16" s="12" t="s">
        <v>15</v>
      </c>
      <c r="D16" s="12" t="s">
        <v>16</v>
      </c>
      <c r="E16" s="12" t="s">
        <v>3</v>
      </c>
      <c r="F16" s="13">
        <v>19</v>
      </c>
      <c r="G16" s="29"/>
      <c r="H16" s="36">
        <v>32</v>
      </c>
      <c r="I16" s="13">
        <v>41</v>
      </c>
      <c r="J16" s="13">
        <v>22</v>
      </c>
      <c r="K16" s="31">
        <v>34</v>
      </c>
      <c r="L16" s="12">
        <v>38</v>
      </c>
      <c r="M16" s="12">
        <v>25</v>
      </c>
      <c r="N16" s="12">
        <v>41</v>
      </c>
      <c r="O16" s="12">
        <f t="shared" si="1"/>
        <v>252</v>
      </c>
      <c r="P16" s="30" t="s">
        <v>35</v>
      </c>
      <c r="Q16" s="12">
        <v>126</v>
      </c>
    </row>
    <row r="17" spans="1:18" ht="18" customHeight="1" x14ac:dyDescent="0.2">
      <c r="A17" s="14"/>
      <c r="B17" s="11" t="s">
        <v>30</v>
      </c>
      <c r="C17" s="12" t="s">
        <v>15</v>
      </c>
      <c r="D17" s="12" t="s">
        <v>16</v>
      </c>
      <c r="E17" s="12" t="s">
        <v>3</v>
      </c>
      <c r="F17" s="13">
        <v>2</v>
      </c>
      <c r="G17" s="29"/>
      <c r="H17" s="36">
        <v>0</v>
      </c>
      <c r="I17" s="13">
        <v>0</v>
      </c>
      <c r="J17" s="13">
        <v>3</v>
      </c>
      <c r="K17" s="31">
        <v>0</v>
      </c>
      <c r="L17" s="12">
        <v>0</v>
      </c>
      <c r="M17" s="12">
        <v>0</v>
      </c>
      <c r="N17" s="12">
        <v>0</v>
      </c>
      <c r="O17" s="12">
        <f t="shared" si="1"/>
        <v>5</v>
      </c>
      <c r="P17" s="30"/>
      <c r="Q17" s="3">
        <f>126+25</f>
        <v>151</v>
      </c>
    </row>
    <row r="18" spans="1:18" ht="18" customHeight="1" x14ac:dyDescent="0.2">
      <c r="A18" s="14"/>
      <c r="B18" s="11" t="s">
        <v>46</v>
      </c>
      <c r="C18" s="12" t="s">
        <v>15</v>
      </c>
      <c r="D18" s="12" t="s">
        <v>16</v>
      </c>
      <c r="E18" s="12" t="s">
        <v>3</v>
      </c>
      <c r="F18" s="13">
        <v>15</v>
      </c>
      <c r="G18" s="29"/>
      <c r="H18" s="3">
        <v>16</v>
      </c>
      <c r="I18" s="13">
        <v>24</v>
      </c>
      <c r="J18" s="13">
        <v>18</v>
      </c>
      <c r="K18" s="31">
        <v>24</v>
      </c>
      <c r="L18" s="12">
        <v>23</v>
      </c>
      <c r="M18" s="12">
        <v>21</v>
      </c>
      <c r="N18" s="12">
        <v>25</v>
      </c>
      <c r="O18" s="12">
        <f>SUM(F18:N18)</f>
        <v>166</v>
      </c>
      <c r="Q18" s="3">
        <v>82</v>
      </c>
      <c r="R18" s="64"/>
    </row>
    <row r="19" spans="1:18" ht="18" customHeight="1" x14ac:dyDescent="0.25">
      <c r="A19" s="4"/>
      <c r="B19" s="55" t="s">
        <v>49</v>
      </c>
      <c r="C19" s="12"/>
      <c r="D19" s="12"/>
      <c r="E19" s="12"/>
      <c r="F19" s="13"/>
      <c r="G19" s="29"/>
      <c r="H19" s="36"/>
      <c r="I19" s="13"/>
      <c r="J19" s="13"/>
      <c r="K19" s="31"/>
      <c r="L19" s="12"/>
      <c r="M19" s="12"/>
      <c r="N19" s="12"/>
      <c r="O19" s="12"/>
      <c r="P19" s="65">
        <v>97482</v>
      </c>
    </row>
    <row r="20" spans="1:18" ht="18" customHeight="1" x14ac:dyDescent="0.25">
      <c r="A20" s="4"/>
      <c r="B20" s="55" t="s">
        <v>50</v>
      </c>
      <c r="C20" s="12"/>
      <c r="D20" s="12"/>
      <c r="E20" s="12"/>
      <c r="F20" s="13"/>
      <c r="G20" s="29"/>
      <c r="H20" s="36"/>
      <c r="I20" s="13"/>
      <c r="J20" s="13"/>
      <c r="K20" s="31"/>
      <c r="L20" s="12"/>
      <c r="M20" s="12"/>
      <c r="N20" s="12"/>
      <c r="O20" s="12"/>
      <c r="P20" s="65">
        <f>1369+2910</f>
        <v>4279</v>
      </c>
    </row>
    <row r="21" spans="1:18" ht="18" customHeight="1" x14ac:dyDescent="0.25">
      <c r="A21" s="4"/>
      <c r="B21" s="55" t="s">
        <v>54</v>
      </c>
      <c r="C21" s="12"/>
      <c r="D21" s="12"/>
      <c r="E21" s="12"/>
      <c r="F21" s="13"/>
      <c r="G21" s="29"/>
      <c r="H21" s="36"/>
      <c r="I21" s="13"/>
      <c r="J21" s="13"/>
      <c r="K21" s="31"/>
      <c r="L21" s="12"/>
      <c r="M21" s="12"/>
      <c r="N21" s="12"/>
      <c r="O21" s="12"/>
      <c r="P21" s="65">
        <v>13612</v>
      </c>
    </row>
    <row r="22" spans="1:18" ht="18" customHeight="1" x14ac:dyDescent="0.25">
      <c r="A22" s="4"/>
      <c r="B22" s="55" t="s">
        <v>51</v>
      </c>
      <c r="C22" s="12"/>
      <c r="D22" s="12"/>
      <c r="E22" s="12"/>
      <c r="F22" s="13"/>
      <c r="G22" s="29"/>
      <c r="H22" s="36"/>
      <c r="I22" s="13"/>
      <c r="J22" s="13"/>
      <c r="K22" s="31"/>
      <c r="L22" s="12"/>
      <c r="M22" s="12"/>
      <c r="N22" s="12"/>
      <c r="O22" s="12"/>
      <c r="P22" s="66">
        <f>P19-SUM(P20+P21)</f>
        <v>79591</v>
      </c>
    </row>
    <row r="23" spans="1:18" ht="18" customHeight="1" x14ac:dyDescent="0.2">
      <c r="A23" s="14"/>
      <c r="B23" s="11"/>
      <c r="C23" s="12"/>
      <c r="D23" s="12"/>
      <c r="E23" s="12"/>
      <c r="F23" s="13"/>
      <c r="G23" s="29"/>
      <c r="H23" s="36"/>
      <c r="I23" s="13"/>
      <c r="J23" s="13"/>
      <c r="K23" s="31"/>
      <c r="L23" s="12"/>
      <c r="M23" s="12"/>
      <c r="N23" s="12"/>
      <c r="O23" s="12"/>
      <c r="P23" s="30"/>
    </row>
    <row r="24" spans="1:18" ht="18" customHeight="1" x14ac:dyDescent="0.2">
      <c r="A24" s="14"/>
      <c r="B24" s="11" t="s">
        <v>40</v>
      </c>
      <c r="C24" s="12" t="s">
        <v>15</v>
      </c>
      <c r="D24" s="12" t="s">
        <v>16</v>
      </c>
      <c r="E24" s="12" t="s">
        <v>3</v>
      </c>
      <c r="F24" s="13">
        <v>0</v>
      </c>
      <c r="G24" s="29"/>
      <c r="H24" s="36">
        <v>2</v>
      </c>
      <c r="I24" s="13">
        <v>4</v>
      </c>
      <c r="J24" s="13">
        <v>15</v>
      </c>
      <c r="K24" s="31">
        <v>7</v>
      </c>
      <c r="L24" s="12">
        <v>5</v>
      </c>
      <c r="M24" s="12">
        <v>5</v>
      </c>
      <c r="N24" s="12">
        <v>4</v>
      </c>
      <c r="O24" s="12">
        <v>19</v>
      </c>
      <c r="P24" s="30"/>
      <c r="Q24" s="3">
        <v>36</v>
      </c>
      <c r="R24" s="64">
        <f>Q24*O24</f>
        <v>684</v>
      </c>
    </row>
    <row r="25" spans="1:18" ht="18" customHeight="1" x14ac:dyDescent="0.2">
      <c r="A25" s="14"/>
      <c r="B25" s="11" t="s">
        <v>42</v>
      </c>
      <c r="C25" s="12" t="s">
        <v>15</v>
      </c>
      <c r="D25" s="12" t="s">
        <v>16</v>
      </c>
      <c r="E25" s="12" t="s">
        <v>3</v>
      </c>
      <c r="F25" s="13">
        <f>9+2</f>
        <v>11</v>
      </c>
      <c r="G25" s="29"/>
      <c r="H25" s="36">
        <v>5</v>
      </c>
      <c r="I25" s="13">
        <v>3</v>
      </c>
      <c r="J25" s="13">
        <v>2</v>
      </c>
      <c r="K25" s="31">
        <v>1</v>
      </c>
      <c r="L25" s="12">
        <v>1</v>
      </c>
      <c r="M25" s="12">
        <v>4</v>
      </c>
      <c r="N25" s="12">
        <v>0</v>
      </c>
      <c r="O25" s="12">
        <v>32</v>
      </c>
      <c r="P25" s="30"/>
      <c r="Q25" s="3">
        <v>36</v>
      </c>
      <c r="R25" s="64">
        <f t="shared" ref="R25:R35" si="2">Q25*O25</f>
        <v>1152</v>
      </c>
    </row>
    <row r="26" spans="1:18" ht="18" customHeight="1" x14ac:dyDescent="0.2">
      <c r="A26" s="14"/>
      <c r="B26" s="11" t="s">
        <v>43</v>
      </c>
      <c r="C26" s="12" t="s">
        <v>15</v>
      </c>
      <c r="D26" s="12" t="s">
        <v>16</v>
      </c>
      <c r="E26" s="12" t="s">
        <v>3</v>
      </c>
      <c r="F26" s="13">
        <v>1</v>
      </c>
      <c r="G26" s="29"/>
      <c r="H26" s="36">
        <v>0</v>
      </c>
      <c r="I26" s="13">
        <v>0</v>
      </c>
      <c r="J26" s="13">
        <v>3</v>
      </c>
      <c r="K26" s="31">
        <v>0</v>
      </c>
      <c r="L26" s="12">
        <v>0</v>
      </c>
      <c r="M26" s="12">
        <v>0</v>
      </c>
      <c r="N26" s="12">
        <v>0</v>
      </c>
      <c r="O26" s="12">
        <v>8</v>
      </c>
      <c r="P26" s="30"/>
      <c r="Q26" s="3">
        <v>53</v>
      </c>
      <c r="R26" s="64">
        <f t="shared" si="2"/>
        <v>424</v>
      </c>
    </row>
    <row r="27" spans="1:18" ht="18" customHeight="1" x14ac:dyDescent="0.2">
      <c r="A27" s="14"/>
      <c r="B27" s="11" t="s">
        <v>44</v>
      </c>
      <c r="C27" s="12" t="s">
        <v>15</v>
      </c>
      <c r="D27" s="12" t="s">
        <v>16</v>
      </c>
      <c r="E27" s="12" t="s">
        <v>3</v>
      </c>
      <c r="F27" s="13">
        <v>0</v>
      </c>
      <c r="G27" s="29"/>
      <c r="H27" s="36">
        <v>0</v>
      </c>
      <c r="I27" s="13">
        <v>0</v>
      </c>
      <c r="J27" s="13">
        <v>0</v>
      </c>
      <c r="K27" s="31">
        <v>0</v>
      </c>
      <c r="L27" s="12">
        <v>0</v>
      </c>
      <c r="M27" s="12">
        <v>2</v>
      </c>
      <c r="N27" s="12">
        <v>0</v>
      </c>
      <c r="O27" s="12">
        <v>2</v>
      </c>
      <c r="P27" s="30"/>
      <c r="Q27" s="3">
        <v>53</v>
      </c>
      <c r="R27" s="64">
        <f t="shared" si="2"/>
        <v>106</v>
      </c>
    </row>
    <row r="28" spans="1:18" ht="18" customHeight="1" x14ac:dyDescent="0.2">
      <c r="A28" s="14"/>
      <c r="B28" s="11" t="s">
        <v>45</v>
      </c>
      <c r="C28" s="12" t="s">
        <v>15</v>
      </c>
      <c r="D28" s="12" t="s">
        <v>16</v>
      </c>
      <c r="E28" s="12" t="s">
        <v>3</v>
      </c>
      <c r="F28" s="13">
        <v>0</v>
      </c>
      <c r="G28" s="29"/>
      <c r="H28" s="36">
        <v>0</v>
      </c>
      <c r="I28" s="13">
        <v>0</v>
      </c>
      <c r="J28" s="13">
        <v>0</v>
      </c>
      <c r="K28" s="31">
        <v>0</v>
      </c>
      <c r="L28" s="12">
        <v>0</v>
      </c>
      <c r="M28" s="12">
        <v>2</v>
      </c>
      <c r="N28" s="12">
        <v>0</v>
      </c>
      <c r="O28" s="12">
        <v>2</v>
      </c>
      <c r="P28" s="30"/>
      <c r="Q28" s="3">
        <v>53</v>
      </c>
      <c r="R28" s="64">
        <f t="shared" si="2"/>
        <v>106</v>
      </c>
    </row>
    <row r="29" spans="1:18" ht="18" customHeight="1" x14ac:dyDescent="0.2">
      <c r="A29" s="14"/>
      <c r="B29" s="11" t="s">
        <v>41</v>
      </c>
      <c r="C29" s="12" t="s">
        <v>15</v>
      </c>
      <c r="D29" s="12" t="s">
        <v>16</v>
      </c>
      <c r="E29" s="12" t="s">
        <v>3</v>
      </c>
      <c r="F29" s="13">
        <v>0</v>
      </c>
      <c r="G29" s="29"/>
      <c r="H29" s="36">
        <v>4</v>
      </c>
      <c r="I29" s="13">
        <v>5</v>
      </c>
      <c r="J29" s="13">
        <v>10</v>
      </c>
      <c r="K29" s="31">
        <v>11</v>
      </c>
      <c r="L29" s="12">
        <v>4</v>
      </c>
      <c r="M29" s="12">
        <v>16</v>
      </c>
      <c r="N29" s="12">
        <v>8</v>
      </c>
      <c r="O29" s="12">
        <v>53</v>
      </c>
      <c r="P29" s="30"/>
      <c r="Q29" s="3">
        <v>53</v>
      </c>
      <c r="R29" s="64">
        <f t="shared" si="2"/>
        <v>2809</v>
      </c>
    </row>
    <row r="30" spans="1:18" ht="18" customHeight="1" x14ac:dyDescent="0.2">
      <c r="A30" s="14"/>
      <c r="B30" s="11" t="s">
        <v>37</v>
      </c>
      <c r="C30" s="12" t="s">
        <v>15</v>
      </c>
      <c r="D30" s="12" t="s">
        <v>16</v>
      </c>
      <c r="E30" s="12" t="s">
        <v>3</v>
      </c>
      <c r="F30" s="13">
        <v>11</v>
      </c>
      <c r="G30" s="29"/>
      <c r="H30" s="36">
        <v>4</v>
      </c>
      <c r="I30" s="13">
        <v>2</v>
      </c>
      <c r="J30" s="13">
        <v>3</v>
      </c>
      <c r="K30" s="31">
        <v>1</v>
      </c>
      <c r="L30" s="12">
        <v>1</v>
      </c>
      <c r="M30" s="12">
        <v>5</v>
      </c>
      <c r="N30" s="12">
        <v>0</v>
      </c>
      <c r="O30" s="12">
        <f>SUM(F30:N30)</f>
        <v>27</v>
      </c>
      <c r="P30" s="30"/>
      <c r="Q30" s="3">
        <v>105</v>
      </c>
      <c r="R30" s="64">
        <f t="shared" si="2"/>
        <v>2835</v>
      </c>
    </row>
    <row r="31" spans="1:18" ht="18" customHeight="1" x14ac:dyDescent="0.2">
      <c r="A31" s="14"/>
      <c r="B31" s="11" t="s">
        <v>38</v>
      </c>
      <c r="C31" s="12" t="s">
        <v>15</v>
      </c>
      <c r="D31" s="12" t="s">
        <v>16</v>
      </c>
      <c r="E31" s="12" t="s">
        <v>3</v>
      </c>
      <c r="F31" s="13">
        <v>0</v>
      </c>
      <c r="G31" s="29"/>
      <c r="H31" s="36">
        <v>2</v>
      </c>
      <c r="I31" s="13">
        <v>3</v>
      </c>
      <c r="J31" s="13">
        <v>6</v>
      </c>
      <c r="K31" s="31">
        <v>6</v>
      </c>
      <c r="L31" s="12">
        <v>3</v>
      </c>
      <c r="M31" s="12">
        <v>6</v>
      </c>
      <c r="N31" s="12">
        <v>5</v>
      </c>
      <c r="O31" s="12">
        <f t="shared" ref="O31:O32" si="3">SUM(F31:N31)</f>
        <v>31</v>
      </c>
      <c r="P31" s="30"/>
      <c r="Q31" s="3">
        <v>183</v>
      </c>
      <c r="R31" s="64">
        <f t="shared" si="2"/>
        <v>5673</v>
      </c>
    </row>
    <row r="32" spans="1:18" ht="18" customHeight="1" x14ac:dyDescent="0.2">
      <c r="A32" s="14"/>
      <c r="B32" s="11" t="s">
        <v>39</v>
      </c>
      <c r="C32" s="12" t="s">
        <v>15</v>
      </c>
      <c r="D32" s="12" t="s">
        <v>16</v>
      </c>
      <c r="E32" s="12" t="s">
        <v>3</v>
      </c>
      <c r="F32" s="13">
        <v>13</v>
      </c>
      <c r="G32" s="29"/>
      <c r="H32" s="36">
        <v>6</v>
      </c>
      <c r="I32" s="13">
        <v>5</v>
      </c>
      <c r="J32" s="13">
        <v>10</v>
      </c>
      <c r="K32" s="31">
        <v>7</v>
      </c>
      <c r="L32" s="12">
        <v>4</v>
      </c>
      <c r="M32" s="12">
        <v>13</v>
      </c>
      <c r="N32" s="12">
        <v>5</v>
      </c>
      <c r="O32" s="12">
        <f t="shared" si="3"/>
        <v>63</v>
      </c>
      <c r="P32" s="30"/>
      <c r="Q32" s="3">
        <v>166</v>
      </c>
      <c r="R32" s="64">
        <f t="shared" si="2"/>
        <v>10458</v>
      </c>
    </row>
    <row r="33" spans="1:18" ht="18" hidden="1" customHeight="1" x14ac:dyDescent="0.2">
      <c r="A33" s="14"/>
      <c r="B33" s="11"/>
      <c r="C33" s="12" t="s">
        <v>15</v>
      </c>
      <c r="D33" s="12" t="s">
        <v>16</v>
      </c>
      <c r="E33" s="12" t="s">
        <v>3</v>
      </c>
      <c r="F33" s="13"/>
      <c r="G33" s="29"/>
      <c r="I33" s="13"/>
      <c r="J33" s="13"/>
      <c r="K33" s="31"/>
      <c r="L33" s="12"/>
      <c r="M33" s="12"/>
      <c r="N33" s="12"/>
      <c r="O33" s="12">
        <f t="shared" si="0"/>
        <v>0</v>
      </c>
      <c r="R33" s="64">
        <f t="shared" si="2"/>
        <v>0</v>
      </c>
    </row>
    <row r="34" spans="1:18" ht="18" hidden="1" customHeight="1" x14ac:dyDescent="0.2">
      <c r="A34" s="14"/>
      <c r="B34" s="11"/>
      <c r="C34" s="12"/>
      <c r="D34" s="12"/>
      <c r="E34" s="12"/>
      <c r="F34" s="13"/>
      <c r="G34" s="29"/>
      <c r="I34" s="13"/>
      <c r="J34" s="13"/>
      <c r="K34" s="31"/>
      <c r="L34" s="12"/>
      <c r="M34" s="12"/>
      <c r="N34" s="12"/>
      <c r="O34" s="12">
        <f t="shared" si="0"/>
        <v>0</v>
      </c>
      <c r="P34" s="25"/>
      <c r="R34" s="64">
        <f t="shared" si="2"/>
        <v>0</v>
      </c>
    </row>
    <row r="35" spans="1:18" ht="18" customHeight="1" x14ac:dyDescent="0.2">
      <c r="A35" s="14"/>
      <c r="B35" s="11" t="s">
        <v>47</v>
      </c>
      <c r="C35" s="12" t="s">
        <v>15</v>
      </c>
      <c r="D35" s="12" t="s">
        <v>16</v>
      </c>
      <c r="E35" s="12" t="s">
        <v>3</v>
      </c>
      <c r="F35" s="13">
        <v>38</v>
      </c>
      <c r="G35" s="29"/>
      <c r="H35" s="3">
        <v>20</v>
      </c>
      <c r="I35" s="13">
        <v>20</v>
      </c>
      <c r="J35" s="13">
        <v>45</v>
      </c>
      <c r="K35" s="31">
        <v>27</v>
      </c>
      <c r="L35" s="12">
        <v>15</v>
      </c>
      <c r="M35" s="12">
        <v>60</v>
      </c>
      <c r="N35" s="12">
        <v>21</v>
      </c>
      <c r="O35" s="12">
        <f t="shared" si="0"/>
        <v>246</v>
      </c>
      <c r="Q35" s="3">
        <f>8</f>
        <v>8</v>
      </c>
      <c r="R35" s="64">
        <f t="shared" si="2"/>
        <v>1968</v>
      </c>
    </row>
    <row r="36" spans="1:18" s="62" customFormat="1" ht="18" customHeight="1" x14ac:dyDescent="0.25">
      <c r="A36" s="58"/>
      <c r="B36" s="55" t="s">
        <v>52</v>
      </c>
      <c r="C36" s="59"/>
      <c r="D36" s="59"/>
      <c r="E36" s="59"/>
      <c r="F36" s="60"/>
      <c r="G36" s="61"/>
      <c r="H36" s="40"/>
      <c r="I36" s="60"/>
      <c r="J36" s="60"/>
      <c r="K36" s="40"/>
      <c r="L36" s="59"/>
      <c r="M36" s="59"/>
      <c r="N36" s="59"/>
      <c r="O36" s="59"/>
      <c r="P36" s="63">
        <f>SUM(R24:R35)</f>
        <v>26215</v>
      </c>
      <c r="Q36" s="40"/>
    </row>
    <row r="38" spans="1:18" ht="15.75" x14ac:dyDescent="0.25">
      <c r="B38" s="55" t="s">
        <v>53</v>
      </c>
      <c r="P38" s="67">
        <f>P36+P22</f>
        <v>105806</v>
      </c>
    </row>
    <row r="41" spans="1:18" ht="18" customHeight="1" x14ac:dyDescent="0.25">
      <c r="A41" s="10"/>
      <c r="B41" s="11"/>
      <c r="C41" s="12"/>
      <c r="D41" s="12"/>
      <c r="E41" s="12"/>
      <c r="F41" s="13"/>
      <c r="G41" s="29"/>
      <c r="I41" s="13"/>
      <c r="J41" s="13"/>
      <c r="K41" s="31"/>
      <c r="L41" s="12"/>
      <c r="M41" s="12"/>
      <c r="N41" s="12"/>
      <c r="O41" s="12">
        <f t="shared" si="0"/>
        <v>0</v>
      </c>
      <c r="P41" s="25"/>
      <c r="Q41" s="3">
        <f>SUM(Q3:Q36)</f>
        <v>1113.82</v>
      </c>
    </row>
    <row r="42" spans="1:18" ht="18" customHeight="1" x14ac:dyDescent="0.25">
      <c r="A42" s="10"/>
      <c r="B42" s="11"/>
      <c r="C42" s="12"/>
      <c r="D42" s="12"/>
      <c r="E42" s="12"/>
      <c r="F42" s="13"/>
      <c r="G42" s="29"/>
      <c r="I42" s="13"/>
      <c r="J42" s="13"/>
      <c r="K42" s="31"/>
      <c r="L42" s="12"/>
      <c r="M42" s="12"/>
      <c r="N42" s="12"/>
      <c r="O42" s="12">
        <f t="shared" si="0"/>
        <v>0</v>
      </c>
    </row>
    <row r="43" spans="1:18" ht="18" customHeight="1" x14ac:dyDescent="0.25">
      <c r="A43" s="10"/>
      <c r="B43" s="11"/>
      <c r="C43" s="12"/>
      <c r="D43" s="12"/>
      <c r="E43" s="12"/>
      <c r="F43" s="13"/>
      <c r="G43" s="29"/>
      <c r="I43" s="13"/>
      <c r="J43" s="13"/>
      <c r="K43" s="31"/>
      <c r="L43" s="12"/>
      <c r="M43" s="12"/>
      <c r="N43" s="12"/>
      <c r="O43" s="12">
        <f t="shared" si="0"/>
        <v>0</v>
      </c>
    </row>
    <row r="44" spans="1:18" ht="18" customHeight="1" x14ac:dyDescent="0.25">
      <c r="A44" s="10"/>
      <c r="B44" s="11"/>
      <c r="C44" s="12"/>
      <c r="D44" s="12"/>
      <c r="E44" s="12"/>
      <c r="F44" s="13"/>
      <c r="G44" s="29"/>
      <c r="I44" s="13"/>
      <c r="J44" s="13"/>
      <c r="K44" s="31"/>
      <c r="L44" s="12"/>
      <c r="M44" s="12"/>
      <c r="N44" s="12"/>
      <c r="O44" s="12">
        <f t="shared" si="0"/>
        <v>0</v>
      </c>
    </row>
    <row r="45" spans="1:18" ht="18" customHeight="1" x14ac:dyDescent="0.25">
      <c r="A45" s="10"/>
      <c r="B45" s="11"/>
      <c r="C45" s="12"/>
      <c r="D45" s="12"/>
      <c r="E45" s="12"/>
      <c r="F45" s="13"/>
      <c r="G45" s="29"/>
      <c r="I45" s="13"/>
      <c r="J45" s="13"/>
      <c r="K45" s="31"/>
      <c r="L45" s="12"/>
      <c r="M45" s="12"/>
      <c r="N45" s="12"/>
      <c r="O45" s="12">
        <f t="shared" si="0"/>
        <v>0</v>
      </c>
    </row>
    <row r="46" spans="1:18" s="47" customFormat="1" ht="18" customHeight="1" x14ac:dyDescent="0.25">
      <c r="A46" s="41"/>
      <c r="B46" s="42"/>
      <c r="C46" s="43"/>
      <c r="D46" s="43"/>
      <c r="E46" s="43"/>
      <c r="F46" s="44"/>
      <c r="G46" s="45"/>
      <c r="H46" s="46"/>
      <c r="I46" s="44"/>
      <c r="J46" s="44"/>
      <c r="K46" s="46"/>
      <c r="L46" s="43"/>
      <c r="M46" s="43"/>
      <c r="N46" s="43"/>
      <c r="O46" s="43">
        <f t="shared" si="0"/>
        <v>0</v>
      </c>
      <c r="Q46" s="46"/>
    </row>
    <row r="47" spans="1:18" ht="18" customHeight="1" x14ac:dyDescent="0.25">
      <c r="A47" s="10"/>
      <c r="B47" s="11"/>
      <c r="C47" s="12"/>
      <c r="D47" s="12"/>
      <c r="E47" s="12"/>
      <c r="F47" s="13"/>
      <c r="G47" s="29"/>
      <c r="I47" s="13"/>
      <c r="J47" s="13"/>
      <c r="K47" s="31"/>
      <c r="L47" s="12"/>
      <c r="M47" s="12"/>
      <c r="N47" s="12"/>
      <c r="O47" s="12">
        <f t="shared" si="0"/>
        <v>0</v>
      </c>
      <c r="P47" s="25"/>
    </row>
    <row r="48" spans="1:18" ht="18" customHeight="1" x14ac:dyDescent="0.25">
      <c r="A48" s="10"/>
      <c r="B48" s="11"/>
      <c r="C48" s="12"/>
      <c r="D48" s="12"/>
      <c r="E48" s="12"/>
      <c r="F48" s="13"/>
      <c r="G48" s="29"/>
      <c r="I48" s="13"/>
      <c r="J48" s="13"/>
      <c r="K48" s="31"/>
      <c r="L48" s="12"/>
      <c r="M48" s="12"/>
      <c r="N48" s="12"/>
      <c r="O48" s="12">
        <f t="shared" si="0"/>
        <v>0</v>
      </c>
    </row>
    <row r="49" spans="1:17" s="1" customFormat="1" ht="18" customHeight="1" x14ac:dyDescent="0.25">
      <c r="A49" s="10"/>
      <c r="B49" s="37"/>
      <c r="C49" s="32"/>
      <c r="D49" s="32"/>
      <c r="E49" s="32"/>
      <c r="F49" s="39"/>
      <c r="G49" s="38"/>
      <c r="H49" s="2"/>
      <c r="I49" s="39"/>
      <c r="J49" s="39"/>
      <c r="K49" s="2"/>
      <c r="L49" s="32"/>
      <c r="M49" s="32"/>
      <c r="N49" s="32"/>
      <c r="O49" s="32"/>
      <c r="Q49" s="2"/>
    </row>
    <row r="50" spans="1:17" ht="18" customHeight="1" x14ac:dyDescent="0.25">
      <c r="A50" s="10"/>
      <c r="B50" s="11"/>
      <c r="C50" s="12"/>
      <c r="D50" s="12"/>
      <c r="E50" s="12"/>
      <c r="F50" s="13"/>
      <c r="G50" s="29"/>
      <c r="I50" s="13"/>
      <c r="J50" s="13"/>
      <c r="K50" s="31"/>
      <c r="L50" s="12"/>
      <c r="M50" s="12"/>
      <c r="N50" s="12"/>
      <c r="O50" s="12">
        <f t="shared" si="0"/>
        <v>0</v>
      </c>
    </row>
    <row r="51" spans="1:17" ht="18" customHeight="1" x14ac:dyDescent="0.25">
      <c r="A51" s="10"/>
      <c r="B51" s="11"/>
      <c r="C51" s="12"/>
      <c r="D51" s="12"/>
      <c r="E51" s="12"/>
      <c r="F51" s="13"/>
      <c r="G51" s="29"/>
      <c r="I51" s="13"/>
      <c r="J51" s="13"/>
      <c r="K51" s="31"/>
      <c r="L51" s="12"/>
      <c r="M51" s="12"/>
      <c r="N51" s="12"/>
      <c r="O51" s="12">
        <f t="shared" si="0"/>
        <v>0</v>
      </c>
    </row>
    <row r="52" spans="1:17" ht="18" customHeight="1" x14ac:dyDescent="0.25">
      <c r="A52" s="10"/>
      <c r="B52" s="11"/>
      <c r="C52" s="12"/>
      <c r="D52" s="12"/>
      <c r="E52" s="12"/>
      <c r="F52" s="13"/>
      <c r="G52" s="29"/>
      <c r="I52" s="13"/>
      <c r="J52" s="13"/>
      <c r="K52" s="31"/>
      <c r="L52" s="12"/>
      <c r="M52" s="12"/>
      <c r="N52" s="12"/>
      <c r="O52" s="12">
        <f t="shared" si="0"/>
        <v>0</v>
      </c>
    </row>
    <row r="53" spans="1:17" ht="18" customHeight="1" x14ac:dyDescent="0.25">
      <c r="A53" s="10"/>
      <c r="B53" s="11"/>
      <c r="C53" s="12"/>
      <c r="D53" s="12"/>
      <c r="E53" s="12"/>
      <c r="F53" s="13"/>
      <c r="G53" s="29"/>
      <c r="I53" s="13"/>
      <c r="J53" s="13"/>
      <c r="K53" s="31"/>
      <c r="L53" s="12"/>
      <c r="M53" s="12"/>
      <c r="N53" s="12"/>
      <c r="O53" s="12">
        <f t="shared" si="0"/>
        <v>0</v>
      </c>
    </row>
    <row r="54" spans="1:17" ht="15.75" x14ac:dyDescent="0.25">
      <c r="A54" s="10"/>
      <c r="B54" s="11"/>
      <c r="C54" s="12"/>
      <c r="D54" s="12"/>
      <c r="E54" s="12"/>
      <c r="F54" s="13"/>
      <c r="G54" s="29"/>
      <c r="I54" s="13"/>
      <c r="J54" s="13"/>
      <c r="K54" s="31"/>
      <c r="L54" s="12"/>
      <c r="M54" s="12"/>
      <c r="N54" s="12"/>
      <c r="O54" s="12">
        <f t="shared" si="0"/>
        <v>0</v>
      </c>
      <c r="P54" s="25"/>
    </row>
    <row r="55" spans="1:17" ht="15.75" x14ac:dyDescent="0.25">
      <c r="A55" s="10"/>
      <c r="B55" s="11"/>
      <c r="C55" s="12"/>
      <c r="D55" s="12"/>
      <c r="E55" s="12"/>
      <c r="F55" s="13"/>
      <c r="G55" s="29"/>
      <c r="I55" s="13"/>
      <c r="J55" s="13"/>
      <c r="K55" s="31"/>
      <c r="L55" s="12"/>
      <c r="M55" s="12"/>
      <c r="N55" s="12"/>
      <c r="O55" s="12">
        <f t="shared" si="0"/>
        <v>0</v>
      </c>
      <c r="P55" s="25"/>
    </row>
    <row r="56" spans="1:17" ht="18" customHeight="1" x14ac:dyDescent="0.25">
      <c r="A56" s="10"/>
      <c r="B56" s="11"/>
      <c r="C56" s="12"/>
      <c r="D56" s="12"/>
      <c r="E56" s="12"/>
      <c r="F56" s="13"/>
      <c r="G56" s="29"/>
      <c r="I56" s="13"/>
      <c r="J56" s="13"/>
      <c r="K56" s="31"/>
      <c r="L56" s="12"/>
      <c r="M56" s="12"/>
      <c r="N56" s="12"/>
      <c r="O56" s="12">
        <f t="shared" si="0"/>
        <v>0</v>
      </c>
    </row>
    <row r="57" spans="1:17" ht="18" customHeight="1" x14ac:dyDescent="0.25">
      <c r="A57" s="10"/>
      <c r="B57" s="11"/>
      <c r="C57" s="12"/>
      <c r="D57" s="12"/>
      <c r="E57" s="12"/>
      <c r="F57" s="13"/>
      <c r="G57" s="29"/>
      <c r="I57" s="13"/>
      <c r="J57" s="13"/>
      <c r="K57" s="31"/>
      <c r="L57" s="12"/>
      <c r="M57" s="12"/>
      <c r="N57" s="12"/>
      <c r="O57" s="12">
        <f t="shared" si="0"/>
        <v>0</v>
      </c>
    </row>
    <row r="58" spans="1:17" ht="18" customHeight="1" x14ac:dyDescent="0.25">
      <c r="A58" s="10"/>
      <c r="B58" s="11"/>
      <c r="C58" s="12"/>
      <c r="D58" s="12"/>
      <c r="E58" s="12"/>
      <c r="F58" s="13"/>
      <c r="G58" s="29"/>
      <c r="I58" s="13"/>
      <c r="J58" s="13"/>
      <c r="K58" s="31"/>
      <c r="L58" s="12"/>
      <c r="M58" s="12"/>
      <c r="N58" s="12"/>
      <c r="O58" s="12">
        <f t="shared" si="0"/>
        <v>0</v>
      </c>
    </row>
    <row r="59" spans="1:17" ht="18" customHeight="1" x14ac:dyDescent="0.25">
      <c r="A59" s="10"/>
      <c r="B59" s="11"/>
      <c r="C59" s="12"/>
      <c r="D59" s="12"/>
      <c r="E59" s="12"/>
      <c r="F59" s="13"/>
      <c r="G59" s="29"/>
      <c r="I59" s="13"/>
      <c r="J59" s="13"/>
      <c r="K59" s="31"/>
      <c r="L59" s="12"/>
      <c r="M59" s="12"/>
      <c r="N59" s="12"/>
      <c r="O59" s="12">
        <f t="shared" si="0"/>
        <v>0</v>
      </c>
    </row>
    <row r="60" spans="1:17" ht="18" customHeight="1" x14ac:dyDescent="0.25">
      <c r="A60" s="10"/>
      <c r="B60" s="11"/>
      <c r="C60" s="12"/>
      <c r="D60" s="12"/>
      <c r="E60" s="12"/>
      <c r="F60" s="13"/>
      <c r="G60" s="29"/>
      <c r="I60" s="13"/>
      <c r="J60" s="13"/>
      <c r="K60" s="31"/>
      <c r="L60" s="12"/>
      <c r="M60" s="12"/>
      <c r="N60" s="12"/>
      <c r="O60" s="12">
        <f t="shared" si="0"/>
        <v>0</v>
      </c>
      <c r="P60" s="25"/>
    </row>
    <row r="61" spans="1:17" ht="18" customHeight="1" x14ac:dyDescent="0.25">
      <c r="A61" s="10"/>
      <c r="B61" s="11"/>
      <c r="C61" s="12"/>
      <c r="D61" s="12"/>
      <c r="E61" s="12"/>
      <c r="F61" s="13"/>
      <c r="G61" s="29"/>
      <c r="I61" s="13"/>
      <c r="J61" s="13"/>
      <c r="K61" s="31"/>
      <c r="L61" s="12"/>
      <c r="M61" s="12"/>
      <c r="N61" s="12"/>
      <c r="O61" s="12">
        <f t="shared" si="0"/>
        <v>0</v>
      </c>
    </row>
    <row r="62" spans="1:17" ht="15.75" x14ac:dyDescent="0.25">
      <c r="A62" s="10"/>
      <c r="B62" s="11"/>
      <c r="C62" s="12"/>
      <c r="D62" s="12"/>
      <c r="E62" s="12"/>
      <c r="F62" s="13"/>
      <c r="G62" s="29"/>
      <c r="I62" s="13"/>
      <c r="J62" s="13"/>
      <c r="K62" s="31"/>
      <c r="L62" s="12"/>
      <c r="M62" s="12"/>
      <c r="N62" s="12"/>
      <c r="O62" s="12">
        <f t="shared" si="0"/>
        <v>0</v>
      </c>
    </row>
    <row r="63" spans="1:17" ht="15.75" x14ac:dyDescent="0.25">
      <c r="A63" s="10"/>
      <c r="B63" s="11"/>
      <c r="C63" s="12"/>
      <c r="D63" s="12"/>
      <c r="E63" s="12"/>
      <c r="F63" s="13"/>
      <c r="G63" s="29"/>
      <c r="I63" s="13"/>
      <c r="J63" s="13"/>
      <c r="K63" s="31"/>
      <c r="L63" s="12"/>
      <c r="M63" s="12"/>
      <c r="N63" s="12"/>
      <c r="O63" s="12">
        <f t="shared" si="0"/>
        <v>0</v>
      </c>
    </row>
    <row r="64" spans="1:17" ht="15.75" x14ac:dyDescent="0.25">
      <c r="A64" s="10"/>
      <c r="B64" s="11"/>
      <c r="C64" s="12"/>
      <c r="D64" s="12"/>
      <c r="E64" s="12"/>
      <c r="F64" s="13"/>
      <c r="G64" s="29"/>
      <c r="I64" s="13"/>
      <c r="J64" s="13"/>
      <c r="K64" s="31"/>
      <c r="L64" s="12"/>
      <c r="M64" s="12"/>
      <c r="N64" s="12"/>
      <c r="O64" s="12">
        <f t="shared" si="0"/>
        <v>0</v>
      </c>
    </row>
    <row r="65" spans="1:15" ht="15.75" x14ac:dyDescent="0.25">
      <c r="A65" s="10"/>
      <c r="B65" s="11"/>
      <c r="C65" s="12"/>
      <c r="D65" s="12"/>
      <c r="E65" s="12"/>
      <c r="F65" s="13"/>
      <c r="G65" s="29"/>
      <c r="I65" s="13"/>
      <c r="J65" s="13"/>
      <c r="K65" s="31"/>
      <c r="L65" s="12"/>
      <c r="M65" s="12"/>
      <c r="N65" s="12"/>
      <c r="O65" s="12">
        <f t="shared" si="0"/>
        <v>0</v>
      </c>
    </row>
    <row r="66" spans="1:15" ht="18" customHeight="1" x14ac:dyDescent="0.25">
      <c r="A66" s="10"/>
      <c r="B66" s="11"/>
      <c r="C66" s="12"/>
      <c r="D66" s="12"/>
      <c r="E66" s="12"/>
      <c r="F66" s="13"/>
      <c r="G66" s="29"/>
      <c r="I66" s="13"/>
      <c r="J66" s="13"/>
      <c r="K66" s="31"/>
      <c r="L66" s="12"/>
      <c r="M66" s="12"/>
      <c r="N66" s="12"/>
      <c r="O66" s="12">
        <f t="shared" si="0"/>
        <v>0</v>
      </c>
    </row>
    <row r="67" spans="1:15" ht="18" customHeight="1" x14ac:dyDescent="0.25">
      <c r="A67" s="10"/>
      <c r="B67" s="11"/>
      <c r="C67" s="12"/>
      <c r="D67" s="12"/>
      <c r="E67" s="12"/>
      <c r="F67" s="13"/>
      <c r="G67" s="29"/>
      <c r="I67" s="13"/>
      <c r="J67" s="13"/>
      <c r="K67" s="31"/>
      <c r="L67" s="12"/>
      <c r="M67" s="12"/>
      <c r="N67" s="12"/>
      <c r="O67" s="12">
        <f t="shared" si="0"/>
        <v>0</v>
      </c>
    </row>
    <row r="68" spans="1:15" ht="18" customHeight="1" x14ac:dyDescent="0.25">
      <c r="A68" s="10"/>
      <c r="B68" s="11"/>
      <c r="C68" s="12"/>
      <c r="D68" s="12"/>
      <c r="E68" s="12"/>
      <c r="F68" s="33"/>
      <c r="G68" s="13"/>
      <c r="H68" s="13"/>
      <c r="I68" s="13"/>
      <c r="J68" s="13"/>
      <c r="K68" s="1"/>
      <c r="L68" s="12"/>
      <c r="M68" s="12"/>
      <c r="N68" s="12"/>
      <c r="O68" s="12"/>
    </row>
    <row r="69" spans="1:15" ht="18" customHeight="1" x14ac:dyDescent="0.2">
      <c r="A69" s="14"/>
      <c r="B69" s="11"/>
      <c r="C69" s="12"/>
      <c r="D69" s="12"/>
      <c r="E69" s="12"/>
      <c r="F69" s="33"/>
      <c r="G69" s="13"/>
      <c r="H69" s="13"/>
      <c r="I69" s="13"/>
      <c r="J69" s="13"/>
      <c r="K69" s="1"/>
      <c r="L69" s="12"/>
      <c r="M69" s="12"/>
      <c r="N69" s="12"/>
    </row>
    <row r="70" spans="1:15" ht="15" x14ac:dyDescent="0.2">
      <c r="A70" s="14"/>
      <c r="B70" s="11"/>
      <c r="C70" s="12"/>
      <c r="D70" s="12"/>
      <c r="E70" s="12"/>
      <c r="F70" s="33"/>
      <c r="G70" s="13"/>
      <c r="H70" s="13"/>
      <c r="I70" s="13"/>
      <c r="J70" s="13"/>
      <c r="K70" s="1"/>
      <c r="L70" s="12"/>
      <c r="M70" s="12"/>
      <c r="N70" s="12"/>
      <c r="O70" s="12"/>
    </row>
    <row r="71" spans="1:15" ht="15" x14ac:dyDescent="0.2">
      <c r="A71" s="14"/>
      <c r="B71" s="11"/>
      <c r="C71" s="12"/>
      <c r="D71" s="12"/>
      <c r="E71" s="12"/>
      <c r="F71" s="33"/>
      <c r="G71" s="13"/>
      <c r="H71" s="13"/>
      <c r="I71" s="13"/>
      <c r="J71" s="13"/>
      <c r="K71" s="1"/>
      <c r="L71" s="12"/>
      <c r="M71" s="12"/>
      <c r="N71" s="12"/>
      <c r="O71" s="12"/>
    </row>
    <row r="72" spans="1:15" ht="15" x14ac:dyDescent="0.2">
      <c r="A72" s="14"/>
      <c r="B72" s="11"/>
      <c r="C72" s="12"/>
      <c r="D72" s="12"/>
      <c r="E72" s="12"/>
      <c r="F72" s="33"/>
      <c r="G72" s="13"/>
      <c r="H72" s="13"/>
      <c r="I72" s="13"/>
      <c r="J72" s="13"/>
      <c r="K72" s="1"/>
      <c r="L72" s="12"/>
      <c r="M72" s="12"/>
      <c r="N72" s="12"/>
      <c r="O72" s="12">
        <f>SUM(O3:O68)</f>
        <v>948</v>
      </c>
    </row>
    <row r="73" spans="1:15" ht="18" customHeight="1" x14ac:dyDescent="0.2">
      <c r="A73" s="14"/>
      <c r="B73" s="11"/>
      <c r="C73" s="12"/>
      <c r="D73" s="12"/>
      <c r="E73" s="12"/>
      <c r="F73" s="33"/>
      <c r="G73" s="13"/>
      <c r="H73" s="13"/>
      <c r="I73" s="13"/>
      <c r="J73" s="13"/>
      <c r="K73" s="1"/>
      <c r="L73" s="12"/>
      <c r="M73" s="12"/>
      <c r="N73" s="12"/>
      <c r="O73" s="12"/>
    </row>
    <row r="74" spans="1:15" ht="18" customHeight="1" x14ac:dyDescent="0.2">
      <c r="A74" s="14"/>
      <c r="B74" s="11"/>
      <c r="C74" s="12"/>
      <c r="D74" s="12"/>
      <c r="E74" s="12"/>
      <c r="F74" s="33"/>
      <c r="G74" s="13"/>
      <c r="H74" s="13"/>
      <c r="I74" s="13"/>
      <c r="J74" s="13"/>
      <c r="K74" s="2"/>
      <c r="L74" s="15"/>
      <c r="M74" s="51"/>
      <c r="N74" s="1"/>
      <c r="O74" s="15"/>
    </row>
    <row r="75" spans="1:15" ht="18" customHeight="1" x14ac:dyDescent="0.2">
      <c r="A75" s="14"/>
      <c r="B75" s="11"/>
      <c r="C75" s="12"/>
      <c r="D75" s="12"/>
      <c r="E75" s="12"/>
      <c r="F75" s="33"/>
      <c r="G75" s="13"/>
      <c r="H75" s="13"/>
      <c r="I75" s="13"/>
      <c r="J75" s="13"/>
      <c r="K75" s="2"/>
      <c r="L75" s="16"/>
      <c r="M75" s="16"/>
      <c r="N75" s="16"/>
      <c r="O75" s="16"/>
    </row>
    <row r="76" spans="1:15" ht="18" customHeight="1" x14ac:dyDescent="0.2">
      <c r="A76" s="14"/>
      <c r="B76" s="11"/>
      <c r="C76" s="12"/>
      <c r="D76" s="12"/>
      <c r="E76" s="12"/>
      <c r="F76" s="33"/>
      <c r="G76" s="13"/>
      <c r="H76" s="13"/>
      <c r="I76" s="13"/>
      <c r="J76" s="13"/>
      <c r="K76" s="2"/>
      <c r="L76" s="16"/>
      <c r="M76" s="16"/>
      <c r="N76" s="16"/>
      <c r="O76" s="16"/>
    </row>
    <row r="77" spans="1:15" ht="18" customHeight="1" x14ac:dyDescent="0.2">
      <c r="A77" s="14"/>
      <c r="B77" s="11"/>
      <c r="C77" s="12"/>
      <c r="D77" s="12"/>
      <c r="E77" s="12"/>
      <c r="F77" s="33"/>
      <c r="G77" s="13"/>
      <c r="H77" s="13"/>
      <c r="I77" s="13"/>
      <c r="J77" s="13"/>
      <c r="K77" s="1"/>
      <c r="L77" s="12"/>
      <c r="M77" s="12"/>
      <c r="N77" s="12"/>
      <c r="O77" s="12"/>
    </row>
    <row r="78" spans="1:15" ht="18" customHeight="1" x14ac:dyDescent="0.2">
      <c r="A78" s="14"/>
      <c r="B78" s="11"/>
      <c r="C78" s="12"/>
      <c r="D78" s="12"/>
      <c r="E78" s="12"/>
      <c r="F78" s="33"/>
      <c r="G78" s="13"/>
      <c r="H78" s="13"/>
      <c r="I78" s="13"/>
      <c r="J78" s="13"/>
      <c r="K78" s="1"/>
      <c r="L78" s="12"/>
      <c r="M78" s="12"/>
      <c r="N78" s="12"/>
      <c r="O78" s="12"/>
    </row>
    <row r="79" spans="1:15" ht="18" customHeight="1" x14ac:dyDescent="0.2">
      <c r="A79" s="14"/>
      <c r="B79" s="11"/>
      <c r="C79" s="12"/>
      <c r="D79" s="12"/>
      <c r="E79" s="12"/>
      <c r="F79" s="33"/>
      <c r="G79" s="13"/>
      <c r="H79" s="13"/>
      <c r="I79" s="13"/>
      <c r="J79" s="13"/>
      <c r="K79" s="1"/>
      <c r="L79" s="12"/>
      <c r="M79" s="12"/>
      <c r="N79" s="12"/>
      <c r="O79" s="12"/>
    </row>
    <row r="80" spans="1:15" ht="18" customHeight="1" x14ac:dyDescent="0.2">
      <c r="A80" s="14"/>
      <c r="B80" s="11"/>
      <c r="C80" s="12"/>
      <c r="D80" s="12"/>
      <c r="E80" s="12"/>
      <c r="F80" s="33"/>
      <c r="G80" s="13"/>
      <c r="H80" s="13"/>
      <c r="I80" s="13"/>
      <c r="J80" s="13"/>
      <c r="K80" s="1"/>
      <c r="L80" s="12"/>
      <c r="M80" s="12"/>
      <c r="N80" s="12"/>
      <c r="O80" s="12"/>
    </row>
    <row r="81" spans="1:15" ht="18" customHeight="1" x14ac:dyDescent="0.2">
      <c r="A81" s="14"/>
      <c r="B81" s="11"/>
      <c r="C81" s="12"/>
      <c r="D81" s="12"/>
      <c r="E81" s="12"/>
      <c r="F81" s="33"/>
      <c r="G81" s="13"/>
      <c r="H81" s="13"/>
      <c r="I81" s="13"/>
      <c r="J81" s="13"/>
      <c r="K81" s="1"/>
      <c r="L81" s="12"/>
      <c r="M81" s="12"/>
      <c r="N81" s="12"/>
      <c r="O81" s="12"/>
    </row>
    <row r="82" spans="1:15" ht="18" customHeight="1" x14ac:dyDescent="0.2">
      <c r="A82" s="14"/>
      <c r="B82" s="11"/>
      <c r="C82" s="12"/>
      <c r="D82" s="12"/>
      <c r="E82" s="12"/>
      <c r="F82" s="33"/>
      <c r="G82" s="13"/>
      <c r="H82" s="13"/>
      <c r="I82" s="13"/>
      <c r="J82" s="13"/>
      <c r="K82" s="1"/>
      <c r="L82" s="12"/>
      <c r="M82" s="12"/>
      <c r="N82" s="12"/>
      <c r="O82" s="12"/>
    </row>
    <row r="83" spans="1:15" ht="15" x14ac:dyDescent="0.2">
      <c r="A83" s="14"/>
      <c r="B83" s="11"/>
      <c r="C83" s="12"/>
      <c r="D83" s="12"/>
      <c r="E83" s="12"/>
      <c r="F83" s="33"/>
      <c r="G83" s="13"/>
      <c r="H83" s="13"/>
      <c r="I83" s="13"/>
      <c r="J83" s="13"/>
      <c r="K83" s="1"/>
      <c r="L83" s="12"/>
      <c r="M83" s="12"/>
      <c r="N83" s="12"/>
      <c r="O83" s="12"/>
    </row>
    <row r="84" spans="1:15" ht="15" x14ac:dyDescent="0.2">
      <c r="A84" s="14"/>
      <c r="B84" s="11"/>
      <c r="C84" s="12"/>
      <c r="D84" s="12"/>
      <c r="E84" s="12"/>
      <c r="F84" s="33"/>
      <c r="G84" s="13"/>
      <c r="H84" s="13"/>
      <c r="I84" s="13"/>
      <c r="J84" s="13"/>
      <c r="K84" s="1"/>
      <c r="L84" s="12"/>
      <c r="M84" s="12"/>
      <c r="N84" s="12"/>
      <c r="O84" s="12"/>
    </row>
    <row r="85" spans="1:15" ht="15" x14ac:dyDescent="0.2">
      <c r="A85" s="14"/>
      <c r="B85" s="11"/>
      <c r="C85" s="12"/>
      <c r="D85" s="12"/>
      <c r="E85" s="12"/>
      <c r="F85" s="33"/>
      <c r="G85" s="13"/>
      <c r="H85" s="13"/>
      <c r="I85" s="13"/>
      <c r="J85" s="13"/>
      <c r="K85" s="1"/>
      <c r="L85" s="12"/>
      <c r="M85" s="12"/>
      <c r="N85" s="12"/>
      <c r="O85" s="12"/>
    </row>
    <row r="86" spans="1:15" ht="18" customHeight="1" x14ac:dyDescent="0.2">
      <c r="A86" s="14"/>
      <c r="B86" s="11"/>
      <c r="C86" s="12"/>
      <c r="D86" s="12"/>
      <c r="E86" s="12"/>
      <c r="F86" s="33"/>
      <c r="G86" s="13"/>
      <c r="H86" s="13"/>
      <c r="I86" s="13"/>
      <c r="J86" s="13"/>
      <c r="K86" s="1"/>
      <c r="L86" s="12"/>
      <c r="M86" s="12"/>
      <c r="N86" s="12"/>
      <c r="O86" s="12"/>
    </row>
    <row r="87" spans="1:15" ht="15" x14ac:dyDescent="0.2">
      <c r="A87" s="14"/>
      <c r="B87" s="11"/>
      <c r="C87" s="12"/>
      <c r="D87" s="12"/>
      <c r="E87" s="12"/>
      <c r="F87" s="33"/>
      <c r="G87" s="13"/>
      <c r="H87" s="13"/>
      <c r="I87" s="13"/>
      <c r="J87" s="13"/>
      <c r="K87" s="1"/>
      <c r="L87" s="12"/>
      <c r="M87" s="12"/>
      <c r="N87" s="12"/>
      <c r="O87" s="12"/>
    </row>
    <row r="88" spans="1:15" ht="15" x14ac:dyDescent="0.2">
      <c r="A88" s="14"/>
      <c r="B88" s="11"/>
      <c r="C88" s="12"/>
      <c r="D88" s="12"/>
      <c r="E88" s="12"/>
      <c r="F88" s="33"/>
      <c r="G88" s="13"/>
      <c r="H88" s="13"/>
      <c r="I88" s="13"/>
      <c r="J88" s="13"/>
      <c r="K88" s="1"/>
      <c r="L88" s="12"/>
      <c r="M88" s="12"/>
      <c r="N88" s="12"/>
      <c r="O88" s="12"/>
    </row>
    <row r="89" spans="1:15" ht="15" x14ac:dyDescent="0.2">
      <c r="A89" s="14"/>
      <c r="B89" s="11"/>
      <c r="C89" s="12"/>
      <c r="D89" s="12"/>
      <c r="E89" s="12"/>
      <c r="F89" s="33"/>
      <c r="G89" s="13"/>
      <c r="H89" s="13"/>
      <c r="I89" s="13"/>
      <c r="J89" s="13"/>
      <c r="K89" s="1"/>
      <c r="L89" s="12"/>
      <c r="M89" s="12"/>
      <c r="N89" s="12"/>
      <c r="O89" s="12"/>
    </row>
    <row r="90" spans="1:15" ht="15" x14ac:dyDescent="0.2">
      <c r="A90" s="14"/>
      <c r="B90" s="11"/>
      <c r="C90" s="12"/>
      <c r="D90" s="12"/>
      <c r="E90" s="12"/>
      <c r="F90" s="33"/>
      <c r="G90" s="13"/>
      <c r="H90" s="13"/>
      <c r="I90" s="13"/>
      <c r="J90" s="13"/>
      <c r="K90" s="1"/>
      <c r="L90" s="12"/>
      <c r="M90" s="12"/>
      <c r="N90" s="12"/>
      <c r="O90" s="12"/>
    </row>
    <row r="91" spans="1:15" ht="15" x14ac:dyDescent="0.2">
      <c r="A91" s="14"/>
      <c r="B91" s="11"/>
      <c r="C91" s="12"/>
      <c r="D91" s="12"/>
      <c r="E91" s="12"/>
      <c r="F91" s="33"/>
      <c r="G91" s="13"/>
      <c r="H91" s="13"/>
      <c r="I91" s="13"/>
      <c r="J91" s="13"/>
      <c r="K91" s="1"/>
      <c r="L91" s="12"/>
      <c r="M91" s="12"/>
      <c r="N91" s="12"/>
      <c r="O91" s="12"/>
    </row>
    <row r="92" spans="1:15" ht="15" x14ac:dyDescent="0.2">
      <c r="A92" s="14"/>
      <c r="B92" s="11"/>
      <c r="C92" s="12"/>
      <c r="D92" s="12"/>
      <c r="E92" s="12"/>
      <c r="F92" s="33"/>
      <c r="G92" s="13"/>
      <c r="H92" s="13"/>
      <c r="I92" s="13"/>
      <c r="J92" s="13"/>
      <c r="K92" s="1"/>
      <c r="L92" s="12"/>
      <c r="M92" s="12"/>
      <c r="N92" s="12"/>
      <c r="O92" s="12"/>
    </row>
    <row r="93" spans="1:15" ht="18" customHeight="1" x14ac:dyDescent="0.2">
      <c r="A93" s="14"/>
      <c r="B93" s="11"/>
      <c r="C93" s="12"/>
      <c r="D93" s="12"/>
      <c r="E93" s="12"/>
      <c r="F93" s="33"/>
      <c r="G93" s="13"/>
      <c r="H93" s="13"/>
      <c r="I93" s="13"/>
      <c r="J93" s="13"/>
      <c r="K93" s="1"/>
      <c r="L93" s="12"/>
      <c r="M93" s="12"/>
      <c r="N93" s="12"/>
      <c r="O93" s="12"/>
    </row>
    <row r="94" spans="1:15" ht="18" customHeight="1" x14ac:dyDescent="0.2">
      <c r="A94" s="14"/>
      <c r="B94" s="11"/>
      <c r="C94" s="12"/>
      <c r="D94" s="12"/>
      <c r="E94" s="12"/>
      <c r="F94" s="33"/>
      <c r="G94" s="13"/>
      <c r="H94" s="13"/>
      <c r="I94" s="13"/>
      <c r="J94" s="13"/>
      <c r="K94" s="1"/>
      <c r="L94" s="12"/>
      <c r="M94" s="12"/>
      <c r="N94" s="12"/>
      <c r="O94" s="12"/>
    </row>
    <row r="95" spans="1:15" ht="18" customHeight="1" x14ac:dyDescent="0.2">
      <c r="A95" s="14"/>
      <c r="B95" s="11"/>
      <c r="C95" s="12"/>
      <c r="D95" s="12"/>
      <c r="E95" s="12"/>
      <c r="F95" s="33"/>
      <c r="G95" s="13"/>
      <c r="H95" s="13"/>
      <c r="I95" s="13"/>
      <c r="J95" s="13"/>
      <c r="K95" s="1"/>
      <c r="L95" s="12"/>
      <c r="M95" s="12"/>
      <c r="N95" s="12"/>
      <c r="O95" s="12"/>
    </row>
    <row r="96" spans="1:15" ht="15" x14ac:dyDescent="0.2">
      <c r="A96" s="14"/>
      <c r="B96" s="11"/>
      <c r="C96" s="12"/>
      <c r="D96" s="12"/>
      <c r="E96" s="12"/>
      <c r="F96" s="33"/>
      <c r="G96" s="13"/>
      <c r="H96" s="13"/>
      <c r="I96" s="13"/>
      <c r="J96" s="13"/>
      <c r="K96" s="1"/>
      <c r="L96" s="12"/>
      <c r="M96" s="12"/>
      <c r="N96" s="12"/>
      <c r="O96" s="12"/>
    </row>
    <row r="97" spans="1:15" ht="15" x14ac:dyDescent="0.2">
      <c r="A97" s="14"/>
      <c r="B97" s="11"/>
      <c r="C97" s="12"/>
      <c r="D97" s="12"/>
      <c r="E97" s="12"/>
      <c r="F97" s="14"/>
      <c r="G97" s="12"/>
      <c r="H97" s="12"/>
      <c r="I97" s="12"/>
      <c r="J97" s="12"/>
      <c r="K97" s="1"/>
      <c r="L97" s="12"/>
      <c r="M97" s="12"/>
      <c r="N97" s="12"/>
      <c r="O97" s="12"/>
    </row>
    <row r="98" spans="1:15" ht="15" x14ac:dyDescent="0.2">
      <c r="A98" s="14"/>
      <c r="B98" s="11"/>
      <c r="C98" s="12"/>
      <c r="D98" s="12"/>
      <c r="E98" s="12"/>
      <c r="F98" s="14"/>
      <c r="G98" s="12"/>
      <c r="H98" s="12"/>
      <c r="I98" s="12"/>
      <c r="J98" s="12"/>
      <c r="K98" s="1"/>
      <c r="L98" s="12"/>
      <c r="M98" s="12"/>
      <c r="N98" s="12"/>
      <c r="O98" s="12"/>
    </row>
    <row r="99" spans="1:15" ht="15" x14ac:dyDescent="0.2">
      <c r="A99" s="14"/>
      <c r="B99" s="11"/>
      <c r="C99" s="12"/>
      <c r="D99" s="12"/>
      <c r="E99" s="12"/>
      <c r="F99" s="33"/>
      <c r="G99" s="13"/>
      <c r="H99" s="13"/>
      <c r="I99" s="13"/>
      <c r="J99" s="13"/>
      <c r="K99" s="1"/>
      <c r="L99" s="12"/>
      <c r="M99" s="12"/>
      <c r="N99" s="12"/>
      <c r="O99" s="12"/>
    </row>
    <row r="100" spans="1:15" ht="15" x14ac:dyDescent="0.2">
      <c r="A100" s="14"/>
      <c r="B100" s="11"/>
      <c r="C100" s="12"/>
      <c r="D100" s="12"/>
      <c r="E100" s="12"/>
      <c r="F100" s="33"/>
      <c r="G100" s="13"/>
      <c r="H100" s="13"/>
      <c r="I100" s="13"/>
      <c r="J100" s="13"/>
      <c r="K100" s="1"/>
      <c r="L100" s="12"/>
      <c r="M100" s="12"/>
      <c r="N100" s="12"/>
      <c r="O100" s="12"/>
    </row>
    <row r="101" spans="1:15" ht="18" customHeight="1" x14ac:dyDescent="0.2">
      <c r="A101" s="14"/>
      <c r="B101" s="11"/>
      <c r="C101" s="12"/>
      <c r="D101" s="12"/>
      <c r="E101" s="12"/>
      <c r="F101" s="33"/>
      <c r="G101" s="13"/>
      <c r="H101" s="13"/>
      <c r="I101" s="13"/>
      <c r="J101" s="13"/>
      <c r="K101" s="1"/>
      <c r="L101" s="12"/>
      <c r="M101" s="12"/>
      <c r="N101" s="12"/>
      <c r="O101" s="12"/>
    </row>
    <row r="102" spans="1:15" ht="18" customHeight="1" x14ac:dyDescent="0.2">
      <c r="A102" s="14"/>
      <c r="B102" s="11"/>
      <c r="C102" s="12"/>
      <c r="D102" s="12"/>
      <c r="E102" s="12"/>
      <c r="F102" s="33"/>
      <c r="G102" s="13"/>
      <c r="H102" s="13"/>
      <c r="I102" s="13"/>
      <c r="J102" s="13"/>
      <c r="K102" s="1"/>
      <c r="L102" s="12"/>
      <c r="M102" s="12"/>
      <c r="N102" s="12"/>
      <c r="O102" s="12"/>
    </row>
    <row r="103" spans="1:15" ht="18" customHeight="1" x14ac:dyDescent="0.2">
      <c r="A103" s="14"/>
      <c r="B103" s="11"/>
      <c r="C103" s="12"/>
      <c r="D103" s="12"/>
      <c r="E103" s="12"/>
      <c r="F103" s="33"/>
      <c r="G103" s="13"/>
      <c r="H103" s="13"/>
      <c r="I103" s="13"/>
      <c r="J103" s="13"/>
      <c r="K103" s="1"/>
      <c r="L103" s="12"/>
      <c r="M103" s="12"/>
      <c r="N103" s="12"/>
      <c r="O103" s="12"/>
    </row>
    <row r="104" spans="1:15" ht="18" customHeight="1" x14ac:dyDescent="0.2">
      <c r="A104" s="14"/>
      <c r="B104" s="11"/>
      <c r="C104" s="12"/>
      <c r="D104" s="12"/>
      <c r="E104" s="12"/>
      <c r="F104" s="33"/>
      <c r="G104" s="13"/>
      <c r="H104" s="13"/>
      <c r="I104" s="13"/>
      <c r="J104" s="13"/>
      <c r="K104" s="1"/>
      <c r="L104" s="12"/>
      <c r="M104" s="12"/>
      <c r="N104" s="12"/>
      <c r="O104" s="12"/>
    </row>
    <row r="105" spans="1:15" ht="18" customHeight="1" x14ac:dyDescent="0.2">
      <c r="A105" s="14"/>
      <c r="B105" s="11"/>
      <c r="C105" s="12"/>
      <c r="D105" s="12"/>
      <c r="E105" s="12"/>
      <c r="F105" s="33"/>
      <c r="G105" s="13"/>
      <c r="H105" s="13"/>
      <c r="I105" s="13"/>
      <c r="J105" s="13"/>
      <c r="K105" s="1"/>
      <c r="L105" s="12"/>
      <c r="M105" s="12"/>
      <c r="N105" s="12"/>
      <c r="O105" s="12"/>
    </row>
    <row r="106" spans="1:15" ht="18" customHeight="1" x14ac:dyDescent="0.2">
      <c r="A106" s="14"/>
      <c r="B106" s="11"/>
      <c r="C106" s="12"/>
      <c r="D106" s="12"/>
      <c r="E106" s="12"/>
      <c r="F106" s="33"/>
      <c r="G106" s="13"/>
      <c r="H106" s="13"/>
      <c r="I106" s="13"/>
      <c r="J106" s="13"/>
      <c r="K106" s="1"/>
      <c r="L106" s="12"/>
      <c r="M106" s="12"/>
      <c r="N106" s="12"/>
      <c r="O106" s="12"/>
    </row>
    <row r="107" spans="1:15" ht="18" customHeight="1" x14ac:dyDescent="0.2">
      <c r="A107" s="14"/>
      <c r="B107" s="11"/>
      <c r="C107" s="12"/>
      <c r="D107" s="12"/>
      <c r="E107" s="12"/>
      <c r="F107" s="33"/>
      <c r="G107" s="13"/>
      <c r="H107" s="13"/>
      <c r="I107" s="13"/>
      <c r="J107" s="13"/>
      <c r="K107" s="1"/>
      <c r="L107" s="12"/>
      <c r="M107" s="12"/>
      <c r="N107" s="12"/>
      <c r="O107" s="12"/>
    </row>
    <row r="108" spans="1:15" ht="15" x14ac:dyDescent="0.2">
      <c r="A108" s="14"/>
      <c r="B108" s="11"/>
      <c r="C108" s="12"/>
      <c r="D108" s="12"/>
      <c r="E108" s="12"/>
      <c r="F108" s="14"/>
      <c r="G108" s="12"/>
      <c r="H108" s="12"/>
      <c r="I108" s="12"/>
      <c r="J108" s="12"/>
      <c r="K108" s="1"/>
      <c r="L108" s="12"/>
      <c r="M108" s="12"/>
      <c r="N108" s="12"/>
      <c r="O108" s="12"/>
    </row>
    <row r="109" spans="1:15" ht="15" x14ac:dyDescent="0.2">
      <c r="A109" s="14"/>
      <c r="B109" s="11"/>
      <c r="C109" s="12"/>
      <c r="D109" s="12"/>
      <c r="E109" s="12"/>
      <c r="F109" s="14"/>
      <c r="G109" s="12"/>
      <c r="H109" s="12"/>
      <c r="I109" s="12"/>
      <c r="J109" s="12"/>
      <c r="K109" s="1"/>
      <c r="L109" s="12"/>
      <c r="M109" s="12"/>
      <c r="N109" s="12"/>
      <c r="O109" s="12"/>
    </row>
    <row r="110" spans="1:15" ht="15" x14ac:dyDescent="0.2">
      <c r="A110" s="14"/>
      <c r="B110" s="11"/>
      <c r="C110" s="12"/>
      <c r="D110" s="12"/>
      <c r="E110" s="12"/>
      <c r="F110" s="14"/>
      <c r="G110" s="12"/>
      <c r="H110" s="12"/>
      <c r="I110" s="12"/>
      <c r="J110" s="12"/>
      <c r="K110" s="1"/>
      <c r="L110" s="12"/>
      <c r="M110" s="12"/>
      <c r="N110" s="12"/>
      <c r="O110" s="12"/>
    </row>
    <row r="111" spans="1:15" ht="15" x14ac:dyDescent="0.2">
      <c r="A111" s="14"/>
      <c r="B111" s="11"/>
      <c r="C111" s="12"/>
      <c r="D111" s="12"/>
      <c r="E111" s="12"/>
      <c r="F111" s="14"/>
      <c r="G111" s="12"/>
      <c r="H111" s="12"/>
      <c r="I111" s="12"/>
      <c r="J111" s="12"/>
      <c r="K111" s="1"/>
      <c r="L111" s="12"/>
      <c r="M111" s="12"/>
      <c r="N111" s="12"/>
      <c r="O111" s="12"/>
    </row>
    <row r="112" spans="1:15" ht="15" x14ac:dyDescent="0.2">
      <c r="A112" s="14"/>
      <c r="B112" s="11"/>
      <c r="C112" s="12"/>
      <c r="D112" s="12"/>
      <c r="E112" s="12"/>
      <c r="F112" s="14"/>
      <c r="G112" s="12"/>
      <c r="H112" s="12"/>
      <c r="I112" s="12"/>
      <c r="J112" s="12"/>
      <c r="K112" s="1"/>
      <c r="L112" s="12"/>
      <c r="M112" s="12"/>
      <c r="N112" s="12"/>
      <c r="O112" s="12"/>
    </row>
    <row r="113" spans="1:15" ht="18" customHeight="1" x14ac:dyDescent="0.2">
      <c r="A113" s="17"/>
      <c r="B113" s="11"/>
      <c r="C113" s="12"/>
      <c r="D113" s="12"/>
      <c r="E113" s="12"/>
      <c r="F113" s="33"/>
      <c r="G113" s="13"/>
      <c r="H113" s="13"/>
      <c r="I113" s="13"/>
      <c r="J113" s="13"/>
      <c r="K113" s="1"/>
      <c r="L113" s="12"/>
      <c r="M113" s="12"/>
      <c r="N113" s="12"/>
      <c r="O113" s="12"/>
    </row>
    <row r="114" spans="1:15" ht="18" customHeight="1" x14ac:dyDescent="0.2">
      <c r="A114" s="17"/>
      <c r="B114" s="11"/>
      <c r="C114" s="12"/>
      <c r="D114" s="12"/>
      <c r="E114" s="12"/>
      <c r="F114" s="14"/>
      <c r="G114" s="12"/>
      <c r="H114" s="12"/>
      <c r="I114" s="12"/>
      <c r="J114" s="12"/>
      <c r="K114" s="1"/>
      <c r="L114" s="12"/>
      <c r="M114" s="12"/>
      <c r="N114" s="12"/>
      <c r="O114" s="12"/>
    </row>
    <row r="115" spans="1:15" ht="18" customHeight="1" x14ac:dyDescent="0.2">
      <c r="A115" s="17"/>
      <c r="B115" s="11"/>
      <c r="C115" s="12"/>
      <c r="D115" s="12"/>
      <c r="E115" s="12"/>
      <c r="F115" s="33"/>
      <c r="G115" s="13"/>
      <c r="H115" s="13"/>
      <c r="I115" s="13"/>
      <c r="J115" s="13"/>
      <c r="K115" s="1"/>
      <c r="L115" s="12"/>
      <c r="M115" s="12"/>
      <c r="N115" s="12"/>
      <c r="O115" s="12"/>
    </row>
    <row r="116" spans="1:15" ht="18" customHeight="1" x14ac:dyDescent="0.2">
      <c r="A116" s="17"/>
      <c r="B116" s="11"/>
      <c r="C116" s="12"/>
      <c r="D116" s="12"/>
      <c r="E116" s="12"/>
      <c r="F116" s="33"/>
      <c r="G116" s="13"/>
      <c r="H116" s="13"/>
      <c r="I116" s="13"/>
      <c r="J116" s="13"/>
      <c r="K116" s="1"/>
      <c r="L116" s="12"/>
      <c r="M116" s="12"/>
      <c r="N116" s="12"/>
      <c r="O116" s="12"/>
    </row>
    <row r="117" spans="1:15" ht="18" customHeight="1" x14ac:dyDescent="0.2">
      <c r="A117" s="17"/>
      <c r="B117" s="11"/>
      <c r="C117" s="12"/>
      <c r="D117" s="12"/>
      <c r="E117" s="12"/>
      <c r="F117" s="14"/>
      <c r="G117" s="12"/>
      <c r="H117" s="12"/>
      <c r="I117" s="12"/>
      <c r="J117" s="12"/>
      <c r="K117" s="1"/>
      <c r="L117" s="12"/>
      <c r="M117" s="12"/>
      <c r="N117" s="12"/>
      <c r="O117" s="12"/>
    </row>
    <row r="118" spans="1:15" ht="18" customHeight="1" x14ac:dyDescent="0.2">
      <c r="A118" s="17"/>
      <c r="B118" s="18"/>
      <c r="C118" s="17"/>
      <c r="D118" s="14"/>
      <c r="E118" s="14"/>
      <c r="F118" s="34"/>
      <c r="G118" s="12"/>
      <c r="H118" s="12"/>
      <c r="I118" s="12"/>
      <c r="J118" s="12"/>
      <c r="L118" s="14"/>
      <c r="M118" s="14"/>
      <c r="N118" s="14"/>
      <c r="O118" s="14"/>
    </row>
    <row r="119" spans="1:15" ht="18" customHeight="1" x14ac:dyDescent="0.2">
      <c r="B119" s="19"/>
      <c r="C119" s="14"/>
      <c r="D119" s="20"/>
      <c r="E119" s="20"/>
      <c r="G119" s="12"/>
      <c r="I119" s="3"/>
      <c r="J119" s="36"/>
      <c r="K119" s="1"/>
      <c r="L119" s="20"/>
      <c r="M119" s="52"/>
      <c r="N119" s="20"/>
      <c r="O119" s="20"/>
    </row>
    <row r="120" spans="1:15" ht="18" customHeight="1" x14ac:dyDescent="0.2">
      <c r="A120" s="20"/>
      <c r="B120" s="19"/>
      <c r="C120" s="14"/>
      <c r="D120" s="20"/>
      <c r="E120" s="20"/>
      <c r="G120" s="12"/>
      <c r="I120" s="3"/>
      <c r="J120" s="36"/>
      <c r="K120" s="1"/>
      <c r="L120" s="20"/>
      <c r="M120" s="52"/>
      <c r="N120" s="20"/>
      <c r="O120" s="20"/>
    </row>
    <row r="121" spans="1:15" ht="18" customHeight="1" x14ac:dyDescent="0.25">
      <c r="A121" s="20"/>
      <c r="B121" s="21"/>
      <c r="C121" s="54"/>
      <c r="D121" s="22"/>
      <c r="E121" s="22"/>
      <c r="F121" s="48"/>
      <c r="G121" s="12"/>
      <c r="H121" s="23"/>
      <c r="I121" s="23"/>
      <c r="J121" s="50"/>
      <c r="K121" s="1"/>
      <c r="L121" s="22"/>
      <c r="M121" s="53"/>
      <c r="N121" s="22"/>
      <c r="O121" s="22"/>
    </row>
    <row r="122" spans="1:15" ht="18" customHeight="1" x14ac:dyDescent="0.2">
      <c r="A122" s="14"/>
      <c r="B122" s="24"/>
      <c r="C122" s="14"/>
      <c r="D122" s="14"/>
      <c r="E122" s="14"/>
      <c r="F122" s="12"/>
      <c r="G122" s="12"/>
      <c r="H122" s="12"/>
      <c r="I122" s="12"/>
      <c r="J122" s="12"/>
      <c r="K122" s="1"/>
    </row>
    <row r="123" spans="1:15" ht="18" customHeight="1" x14ac:dyDescent="0.2">
      <c r="B123" s="6"/>
      <c r="C123" s="5"/>
      <c r="D123" s="5"/>
      <c r="E123" s="5"/>
      <c r="F123" s="49"/>
    </row>
    <row r="124" spans="1:15" ht="18" customHeight="1" x14ac:dyDescent="0.2">
      <c r="B124" s="6"/>
      <c r="C124" s="5"/>
      <c r="D124" s="5"/>
      <c r="E124" s="5"/>
      <c r="F124" s="49"/>
    </row>
    <row r="125" spans="1:15" ht="18" customHeight="1" x14ac:dyDescent="0.2">
      <c r="B125" s="6"/>
      <c r="C125" s="5"/>
      <c r="D125" s="5"/>
      <c r="E125" s="5"/>
      <c r="F125" s="49"/>
    </row>
    <row r="126" spans="1:15" ht="18" customHeight="1" x14ac:dyDescent="0.2">
      <c r="B126" s="6"/>
      <c r="C126" s="5"/>
      <c r="D126" s="5"/>
      <c r="E126" s="5"/>
      <c r="F126" s="49"/>
    </row>
    <row r="127" spans="1:15" ht="18" customHeight="1" x14ac:dyDescent="0.2">
      <c r="B127" s="6"/>
      <c r="C127" s="5"/>
      <c r="D127" s="5"/>
      <c r="E127" s="5"/>
      <c r="F127" s="49"/>
    </row>
    <row r="128" spans="1:15" ht="18" customHeight="1" x14ac:dyDescent="0.2">
      <c r="B128" s="6"/>
      <c r="C128" s="5"/>
      <c r="D128" s="5"/>
      <c r="E128" s="5"/>
      <c r="F128" s="49"/>
    </row>
    <row r="129" spans="2:6" ht="18" customHeight="1" x14ac:dyDescent="0.2">
      <c r="B129" s="6"/>
      <c r="C129" s="5"/>
      <c r="D129" s="5"/>
      <c r="E129" s="5"/>
      <c r="F129" s="49"/>
    </row>
    <row r="130" spans="2:6" ht="18" customHeight="1" x14ac:dyDescent="0.2">
      <c r="B130" s="6"/>
      <c r="C130" s="5"/>
      <c r="D130" s="5"/>
      <c r="E130" s="5"/>
      <c r="F130" s="49"/>
    </row>
    <row r="131" spans="2:6" ht="18" customHeight="1" x14ac:dyDescent="0.2">
      <c r="B131" s="6"/>
      <c r="C131" s="5"/>
      <c r="D131" s="5"/>
      <c r="E131" s="5"/>
      <c r="F131" s="49"/>
    </row>
    <row r="132" spans="2:6" ht="18" customHeight="1" x14ac:dyDescent="0.2">
      <c r="B132" s="6"/>
      <c r="C132" s="5"/>
      <c r="D132" s="5"/>
      <c r="E132" s="5"/>
      <c r="F132" s="49"/>
    </row>
    <row r="133" spans="2:6" ht="18" customHeight="1" x14ac:dyDescent="0.2">
      <c r="B133" s="6"/>
      <c r="C133" s="5"/>
      <c r="D133" s="5"/>
      <c r="E133" s="5"/>
      <c r="F133" s="49"/>
    </row>
    <row r="134" spans="2:6" ht="18" customHeight="1" x14ac:dyDescent="0.2">
      <c r="B134" s="6"/>
      <c r="C134" s="5"/>
      <c r="D134" s="5"/>
      <c r="E134" s="5"/>
      <c r="F134" s="49"/>
    </row>
    <row r="135" spans="2:6" ht="18" customHeight="1" x14ac:dyDescent="0.2">
      <c r="B135" s="6"/>
      <c r="C135" s="5"/>
      <c r="D135" s="5"/>
      <c r="E135" s="5"/>
      <c r="F135" s="49"/>
    </row>
    <row r="136" spans="2:6" ht="18" customHeight="1" x14ac:dyDescent="0.2">
      <c r="B136" s="6"/>
      <c r="C136" s="5"/>
      <c r="D136" s="5"/>
      <c r="E136" s="5"/>
      <c r="F136" s="49"/>
    </row>
    <row r="137" spans="2:6" ht="18" customHeight="1" x14ac:dyDescent="0.2">
      <c r="B137" s="6"/>
      <c r="C137" s="5"/>
      <c r="D137" s="5"/>
      <c r="E137" s="5"/>
      <c r="F137" s="49"/>
    </row>
    <row r="138" spans="2:6" ht="15" customHeight="1" x14ac:dyDescent="0.2">
      <c r="B138" s="6"/>
      <c r="C138" s="5"/>
      <c r="D138" s="5"/>
      <c r="E138" s="5"/>
      <c r="F138" s="49"/>
    </row>
    <row r="139" spans="2:6" ht="15" customHeight="1" x14ac:dyDescent="0.2">
      <c r="B139" s="6"/>
      <c r="C139" s="5"/>
      <c r="D139" s="5"/>
      <c r="E139" s="5"/>
      <c r="F139" s="49"/>
    </row>
    <row r="140" spans="2:6" ht="15" customHeight="1" x14ac:dyDescent="0.2">
      <c r="B140" s="6"/>
      <c r="C140" s="5"/>
      <c r="D140" s="5"/>
      <c r="E140" s="5"/>
      <c r="F140" s="49"/>
    </row>
    <row r="141" spans="2:6" ht="15" customHeight="1" x14ac:dyDescent="0.2">
      <c r="B141" s="6"/>
      <c r="C141" s="5"/>
      <c r="D141" s="5"/>
      <c r="E141" s="5"/>
      <c r="F141" s="49"/>
    </row>
    <row r="142" spans="2:6" ht="15" customHeight="1" x14ac:dyDescent="0.2">
      <c r="B142" s="6"/>
      <c r="C142" s="5"/>
      <c r="D142" s="5"/>
      <c r="E142" s="5"/>
      <c r="F142" s="49"/>
    </row>
    <row r="143" spans="2:6" ht="15" customHeight="1" x14ac:dyDescent="0.2">
      <c r="B143" s="6"/>
      <c r="C143" s="5"/>
      <c r="D143" s="5"/>
      <c r="E143" s="5"/>
      <c r="F143" s="49"/>
    </row>
    <row r="144" spans="2:6" ht="15" customHeight="1" x14ac:dyDescent="0.2">
      <c r="B144" s="6"/>
      <c r="C144" s="5"/>
      <c r="D144" s="5"/>
      <c r="E144" s="5"/>
      <c r="F144" s="49"/>
    </row>
    <row r="145" spans="2:6" ht="15" customHeight="1" x14ac:dyDescent="0.2">
      <c r="B145" s="6"/>
      <c r="C145" s="5"/>
      <c r="D145" s="5"/>
      <c r="E145" s="5"/>
      <c r="F145" s="49"/>
    </row>
    <row r="146" spans="2:6" ht="15" customHeight="1" x14ac:dyDescent="0.2">
      <c r="B146" s="6"/>
      <c r="C146" s="5"/>
      <c r="D146" s="5"/>
      <c r="E146" s="5"/>
      <c r="F146" s="49"/>
    </row>
    <row r="147" spans="2:6" ht="15" customHeight="1" x14ac:dyDescent="0.2">
      <c r="B147" s="6"/>
      <c r="C147" s="5"/>
      <c r="D147" s="5"/>
      <c r="E147" s="5"/>
      <c r="F147" s="49"/>
    </row>
    <row r="148" spans="2:6" ht="15" customHeight="1" x14ac:dyDescent="0.2">
      <c r="B148" s="6"/>
      <c r="C148" s="5"/>
      <c r="D148" s="5"/>
      <c r="E148" s="5"/>
      <c r="F148" s="49"/>
    </row>
    <row r="149" spans="2:6" ht="15" customHeight="1" x14ac:dyDescent="0.2">
      <c r="B149" s="6"/>
      <c r="C149" s="5"/>
      <c r="D149" s="5"/>
      <c r="E149" s="5"/>
      <c r="F149" s="49"/>
    </row>
    <row r="150" spans="2:6" ht="15" customHeight="1" x14ac:dyDescent="0.2">
      <c r="B150" s="6"/>
      <c r="C150" s="5"/>
      <c r="D150" s="5"/>
      <c r="E150" s="5"/>
      <c r="F150" s="49"/>
    </row>
    <row r="151" spans="2:6" ht="15" customHeight="1" x14ac:dyDescent="0.2">
      <c r="B151" s="6"/>
      <c r="C151" s="5"/>
      <c r="D151" s="5"/>
      <c r="E151" s="5"/>
      <c r="F151" s="49"/>
    </row>
    <row r="152" spans="2:6" ht="15" customHeight="1" x14ac:dyDescent="0.2">
      <c r="B152" s="6"/>
      <c r="C152" s="5"/>
      <c r="D152" s="5"/>
      <c r="E152" s="5"/>
      <c r="F152" s="49"/>
    </row>
    <row r="153" spans="2:6" ht="15" customHeight="1" x14ac:dyDescent="0.2">
      <c r="B153" s="6"/>
      <c r="C153" s="5"/>
      <c r="D153" s="5"/>
      <c r="E153" s="5"/>
      <c r="F153" s="49"/>
    </row>
    <row r="154" spans="2:6" ht="15" customHeight="1" x14ac:dyDescent="0.2">
      <c r="B154" s="6"/>
      <c r="C154" s="5"/>
      <c r="D154" s="5"/>
      <c r="E154" s="5"/>
      <c r="F154" s="49"/>
    </row>
    <row r="155" spans="2:6" ht="15" customHeight="1" x14ac:dyDescent="0.2">
      <c r="B155" s="6"/>
      <c r="C155" s="5"/>
      <c r="D155" s="5"/>
      <c r="E155" s="5"/>
      <c r="F155" s="49"/>
    </row>
    <row r="156" spans="2:6" ht="15" customHeight="1" x14ac:dyDescent="0.2">
      <c r="B156" s="6"/>
      <c r="C156" s="5"/>
      <c r="D156" s="5"/>
      <c r="E156" s="5"/>
      <c r="F156" s="49"/>
    </row>
    <row r="157" spans="2:6" ht="15" customHeight="1" x14ac:dyDescent="0.2">
      <c r="B157" s="6"/>
      <c r="C157" s="5"/>
      <c r="D157" s="5"/>
      <c r="E157" s="5"/>
      <c r="F157" s="49"/>
    </row>
    <row r="158" spans="2:6" ht="15" customHeight="1" x14ac:dyDescent="0.2">
      <c r="B158" s="6"/>
      <c r="C158" s="5"/>
      <c r="D158" s="5"/>
      <c r="E158" s="5"/>
      <c r="F158" s="49"/>
    </row>
    <row r="159" spans="2:6" ht="15" customHeight="1" x14ac:dyDescent="0.2">
      <c r="B159" s="6"/>
      <c r="C159" s="5"/>
      <c r="D159" s="5"/>
      <c r="E159" s="5"/>
      <c r="F159" s="49"/>
    </row>
    <row r="160" spans="2:6" ht="15" customHeight="1" x14ac:dyDescent="0.2">
      <c r="B160" s="6"/>
      <c r="C160" s="5"/>
      <c r="D160" s="5"/>
      <c r="E160" s="5"/>
      <c r="F160" s="49"/>
    </row>
    <row r="161" spans="2:6" ht="15" customHeight="1" x14ac:dyDescent="0.2">
      <c r="B161" s="6"/>
      <c r="C161" s="5"/>
      <c r="D161" s="5"/>
      <c r="E161" s="5"/>
      <c r="F161" s="49"/>
    </row>
    <row r="162" spans="2:6" ht="15" customHeight="1" x14ac:dyDescent="0.2">
      <c r="B162" s="6"/>
      <c r="C162" s="5"/>
      <c r="D162" s="5"/>
      <c r="E162" s="5"/>
      <c r="F162" s="49"/>
    </row>
    <row r="163" spans="2:6" ht="15" customHeight="1" x14ac:dyDescent="0.2">
      <c r="B163" s="6"/>
      <c r="C163" s="5"/>
      <c r="D163" s="5"/>
      <c r="E163" s="5"/>
      <c r="F163" s="49"/>
    </row>
    <row r="164" spans="2:6" ht="15" customHeight="1" x14ac:dyDescent="0.2">
      <c r="B164" s="6"/>
      <c r="C164" s="5"/>
      <c r="D164" s="5"/>
      <c r="E164" s="5"/>
      <c r="F164" s="49"/>
    </row>
    <row r="165" spans="2:6" ht="15" customHeight="1" x14ac:dyDescent="0.2">
      <c r="B165" s="6"/>
      <c r="C165" s="5"/>
      <c r="D165" s="5"/>
      <c r="E165" s="5"/>
      <c r="F165" s="49"/>
    </row>
    <row r="166" spans="2:6" ht="15" customHeight="1" x14ac:dyDescent="0.2">
      <c r="B166" s="6"/>
      <c r="C166" s="5"/>
      <c r="D166" s="5"/>
      <c r="E166" s="5"/>
      <c r="F166" s="49"/>
    </row>
    <row r="167" spans="2:6" ht="15" customHeight="1" x14ac:dyDescent="0.2">
      <c r="B167" s="6"/>
      <c r="C167" s="5"/>
      <c r="D167" s="5"/>
      <c r="E167" s="5"/>
      <c r="F167" s="49"/>
    </row>
    <row r="168" spans="2:6" ht="15" customHeight="1" x14ac:dyDescent="0.2">
      <c r="B168" s="6"/>
      <c r="C168" s="5"/>
      <c r="D168" s="5"/>
      <c r="E168" s="5"/>
      <c r="F168" s="49"/>
    </row>
    <row r="169" spans="2:6" ht="15" customHeight="1" x14ac:dyDescent="0.2">
      <c r="B169" s="6"/>
      <c r="C169" s="5"/>
      <c r="D169" s="5"/>
      <c r="E169" s="5"/>
      <c r="F169" s="49"/>
    </row>
    <row r="170" spans="2:6" ht="15" customHeight="1" x14ac:dyDescent="0.2">
      <c r="B170" s="6"/>
      <c r="C170" s="5"/>
      <c r="D170" s="5"/>
      <c r="E170" s="5"/>
      <c r="F170" s="49"/>
    </row>
    <row r="171" spans="2:6" ht="15" customHeight="1" x14ac:dyDescent="0.2">
      <c r="B171" s="6"/>
      <c r="C171" s="5"/>
      <c r="D171" s="5"/>
      <c r="E171" s="5"/>
      <c r="F171" s="49"/>
    </row>
    <row r="172" spans="2:6" ht="15" customHeight="1" x14ac:dyDescent="0.2">
      <c r="B172" s="6"/>
      <c r="C172" s="5"/>
      <c r="D172" s="5"/>
      <c r="E172" s="5"/>
      <c r="F172" s="49"/>
    </row>
    <row r="173" spans="2:6" ht="15" customHeight="1" x14ac:dyDescent="0.2">
      <c r="B173" s="6"/>
      <c r="C173" s="5"/>
      <c r="D173" s="5"/>
      <c r="E173" s="5"/>
      <c r="F173" s="49"/>
    </row>
    <row r="174" spans="2:6" ht="15" customHeight="1" x14ac:dyDescent="0.2">
      <c r="B174" s="6"/>
      <c r="C174" s="5"/>
      <c r="D174" s="5"/>
      <c r="E174" s="5"/>
      <c r="F174" s="49"/>
    </row>
    <row r="175" spans="2:6" ht="15" customHeight="1" x14ac:dyDescent="0.2">
      <c r="B175" s="6"/>
      <c r="C175" s="5"/>
      <c r="D175" s="5"/>
      <c r="E175" s="5"/>
      <c r="F175" s="49"/>
    </row>
    <row r="176" spans="2:6" ht="15" customHeight="1" x14ac:dyDescent="0.2">
      <c r="B176" s="6"/>
      <c r="C176" s="5"/>
      <c r="D176" s="5"/>
      <c r="E176" s="5"/>
      <c r="F176" s="49"/>
    </row>
    <row r="177" spans="2:6" ht="15" customHeight="1" x14ac:dyDescent="0.2">
      <c r="B177" s="6"/>
      <c r="C177" s="5"/>
      <c r="D177" s="5"/>
      <c r="E177" s="5"/>
      <c r="F177" s="49"/>
    </row>
    <row r="178" spans="2:6" ht="15" customHeight="1" x14ac:dyDescent="0.2">
      <c r="B178" s="6"/>
      <c r="C178" s="5"/>
      <c r="D178" s="5"/>
      <c r="E178" s="5"/>
      <c r="F178" s="49"/>
    </row>
    <row r="179" spans="2:6" ht="15" customHeight="1" x14ac:dyDescent="0.2">
      <c r="B179" s="6"/>
      <c r="C179" s="5"/>
      <c r="D179" s="5"/>
      <c r="E179" s="5"/>
      <c r="F179" s="49"/>
    </row>
    <row r="180" spans="2:6" ht="15" customHeight="1" x14ac:dyDescent="0.2">
      <c r="B180" s="6"/>
      <c r="C180" s="5"/>
      <c r="D180" s="5"/>
      <c r="E180" s="5"/>
      <c r="F180" s="49"/>
    </row>
    <row r="181" spans="2:6" ht="15" customHeight="1" x14ac:dyDescent="0.2">
      <c r="B181" s="6"/>
      <c r="C181" s="5"/>
      <c r="D181" s="5"/>
      <c r="E181" s="5"/>
      <c r="F181" s="49"/>
    </row>
    <row r="182" spans="2:6" ht="15" customHeight="1" x14ac:dyDescent="0.2">
      <c r="B182" s="6"/>
      <c r="C182" s="5"/>
      <c r="D182" s="5"/>
      <c r="E182" s="5"/>
      <c r="F182" s="49"/>
    </row>
    <row r="183" spans="2:6" ht="15" customHeight="1" x14ac:dyDescent="0.2">
      <c r="B183" s="6"/>
      <c r="C183" s="5"/>
      <c r="D183" s="5"/>
      <c r="E183" s="5"/>
      <c r="F183" s="49"/>
    </row>
    <row r="184" spans="2:6" ht="15" customHeight="1" x14ac:dyDescent="0.2">
      <c r="B184" s="6"/>
      <c r="C184" s="5"/>
      <c r="D184" s="5"/>
      <c r="E184" s="5"/>
      <c r="F184" s="49"/>
    </row>
    <row r="185" spans="2:6" ht="15" customHeight="1" x14ac:dyDescent="0.2">
      <c r="B185" s="6"/>
      <c r="C185" s="5"/>
      <c r="D185" s="5"/>
      <c r="E185" s="5"/>
      <c r="F185" s="49"/>
    </row>
    <row r="186" spans="2:6" ht="15" customHeight="1" x14ac:dyDescent="0.2">
      <c r="B186" s="6"/>
      <c r="C186" s="5"/>
      <c r="D186" s="5"/>
      <c r="E186" s="5"/>
      <c r="F186" s="49"/>
    </row>
    <row r="187" spans="2:6" ht="15" customHeight="1" x14ac:dyDescent="0.2">
      <c r="B187" s="6"/>
      <c r="C187" s="5"/>
      <c r="D187" s="5"/>
      <c r="E187" s="5"/>
      <c r="F187" s="49"/>
    </row>
    <row r="188" spans="2:6" ht="15" customHeight="1" x14ac:dyDescent="0.2">
      <c r="B188" s="6"/>
      <c r="C188" s="5"/>
      <c r="D188" s="5"/>
      <c r="E188" s="5"/>
      <c r="F188" s="49"/>
    </row>
    <row r="189" spans="2:6" ht="15" customHeight="1" x14ac:dyDescent="0.2">
      <c r="B189" s="6"/>
      <c r="C189" s="5"/>
      <c r="D189" s="5"/>
      <c r="E189" s="5"/>
      <c r="F189" s="49"/>
    </row>
    <row r="190" spans="2:6" ht="15" customHeight="1" x14ac:dyDescent="0.2">
      <c r="B190" s="6"/>
      <c r="C190" s="5"/>
      <c r="D190" s="5"/>
      <c r="E190" s="5"/>
      <c r="F190" s="49"/>
    </row>
    <row r="191" spans="2:6" ht="15" customHeight="1" x14ac:dyDescent="0.2">
      <c r="B191" s="6"/>
      <c r="C191" s="5"/>
      <c r="D191" s="5"/>
      <c r="E191" s="5"/>
      <c r="F191" s="49"/>
    </row>
    <row r="192" spans="2:6" ht="15" customHeight="1" x14ac:dyDescent="0.2">
      <c r="B192" s="6"/>
      <c r="C192" s="5"/>
      <c r="D192" s="5"/>
      <c r="E192" s="5"/>
      <c r="F192" s="49"/>
    </row>
    <row r="193" spans="2:6" ht="15" customHeight="1" x14ac:dyDescent="0.2">
      <c r="B193" s="6"/>
      <c r="C193" s="5"/>
      <c r="D193" s="5"/>
      <c r="E193" s="5"/>
      <c r="F193" s="49"/>
    </row>
    <row r="194" spans="2:6" ht="15" customHeight="1" x14ac:dyDescent="0.2">
      <c r="B194" s="6"/>
      <c r="C194" s="5"/>
      <c r="D194" s="5"/>
      <c r="E194" s="5"/>
      <c r="F194" s="49"/>
    </row>
    <row r="195" spans="2:6" ht="15" customHeight="1" x14ac:dyDescent="0.2">
      <c r="B195" s="6"/>
      <c r="C195" s="5"/>
      <c r="D195" s="5"/>
      <c r="E195" s="5"/>
      <c r="F195" s="49"/>
    </row>
    <row r="196" spans="2:6" ht="15" customHeight="1" x14ac:dyDescent="0.2">
      <c r="B196" s="6"/>
      <c r="C196" s="5"/>
      <c r="D196" s="5"/>
      <c r="E196" s="5"/>
      <c r="F196" s="49"/>
    </row>
    <row r="197" spans="2:6" ht="15" customHeight="1" x14ac:dyDescent="0.2">
      <c r="B197" s="6"/>
      <c r="C197" s="5"/>
      <c r="D197" s="5"/>
      <c r="E197" s="5"/>
      <c r="F197" s="49"/>
    </row>
    <row r="198" spans="2:6" x14ac:dyDescent="0.2">
      <c r="B198" s="6"/>
      <c r="C198" s="5"/>
      <c r="D198" s="5"/>
      <c r="E198" s="5"/>
      <c r="F198" s="49"/>
    </row>
    <row r="199" spans="2:6" ht="27.95" customHeight="1" x14ac:dyDescent="0.2">
      <c r="B199" s="6"/>
      <c r="C199" s="5"/>
      <c r="D199" s="5"/>
      <c r="E199" s="5"/>
      <c r="F199" s="49"/>
    </row>
    <row r="200" spans="2:6" ht="27.95" customHeight="1" x14ac:dyDescent="0.2">
      <c r="B200" s="6"/>
      <c r="C200" s="5"/>
      <c r="D200" s="5"/>
      <c r="E200" s="5"/>
      <c r="F200" s="49"/>
    </row>
    <row r="201" spans="2:6" ht="27.95" customHeight="1" x14ac:dyDescent="0.2">
      <c r="B201" s="6"/>
      <c r="C201" s="5"/>
      <c r="D201" s="5"/>
      <c r="E201" s="5"/>
      <c r="F201" s="49"/>
    </row>
    <row r="202" spans="2:6" ht="27.95" customHeight="1" x14ac:dyDescent="0.2">
      <c r="B202" s="6"/>
      <c r="C202" s="5"/>
      <c r="D202" s="5"/>
      <c r="E202" s="5"/>
      <c r="F202" s="49"/>
    </row>
    <row r="203" spans="2:6" ht="27.95" customHeight="1" x14ac:dyDescent="0.2">
      <c r="B203" s="6"/>
      <c r="C203" s="5"/>
      <c r="D203" s="5"/>
      <c r="E203" s="5"/>
      <c r="F203" s="49"/>
    </row>
    <row r="204" spans="2:6" ht="27.95" customHeight="1" x14ac:dyDescent="0.2">
      <c r="B204" s="6"/>
      <c r="C204" s="5"/>
      <c r="D204" s="5"/>
      <c r="E204" s="5"/>
      <c r="F204" s="49"/>
    </row>
    <row r="205" spans="2:6" ht="27.95" customHeight="1" x14ac:dyDescent="0.2">
      <c r="B205" s="6"/>
      <c r="C205" s="5"/>
      <c r="D205" s="5"/>
      <c r="E205" s="5"/>
      <c r="F205" s="49"/>
    </row>
    <row r="206" spans="2:6" ht="27.95" customHeight="1" x14ac:dyDescent="0.2">
      <c r="B206" s="6"/>
      <c r="C206" s="5"/>
      <c r="D206" s="5"/>
      <c r="E206" s="5"/>
      <c r="F206" s="49"/>
    </row>
    <row r="207" spans="2:6" ht="27.95" customHeight="1" x14ac:dyDescent="0.2">
      <c r="B207" s="6"/>
      <c r="C207" s="5"/>
      <c r="D207" s="5"/>
      <c r="E207" s="5"/>
      <c r="F207" s="49"/>
    </row>
    <row r="208" spans="2:6" ht="27.95" customHeight="1" x14ac:dyDescent="0.2">
      <c r="B208" s="6"/>
      <c r="C208" s="5"/>
      <c r="D208" s="5"/>
      <c r="E208" s="5"/>
      <c r="F208" s="49"/>
    </row>
    <row r="209" spans="2:6" ht="27.95" customHeight="1" x14ac:dyDescent="0.2">
      <c r="B209" s="6"/>
      <c r="C209" s="5"/>
      <c r="D209" s="5"/>
      <c r="E209" s="5"/>
      <c r="F209" s="49"/>
    </row>
    <row r="210" spans="2:6" ht="28.5" customHeight="1" x14ac:dyDescent="0.2">
      <c r="B210" s="6"/>
      <c r="C210" s="5"/>
      <c r="D210" s="5"/>
      <c r="E210" s="5"/>
      <c r="F210" s="49"/>
    </row>
    <row r="211" spans="2:6" x14ac:dyDescent="0.2">
      <c r="B211" s="6"/>
      <c r="C211" s="5"/>
      <c r="D211" s="5"/>
      <c r="E211" s="5"/>
      <c r="F211" s="49"/>
    </row>
    <row r="212" spans="2:6" x14ac:dyDescent="0.2">
      <c r="B212" s="6"/>
      <c r="C212" s="5"/>
      <c r="D212" s="5"/>
      <c r="E212" s="5"/>
      <c r="F212" s="49"/>
    </row>
    <row r="213" spans="2:6" x14ac:dyDescent="0.2">
      <c r="B213" s="6"/>
      <c r="C213" s="5"/>
      <c r="D213" s="5"/>
      <c r="E213" s="5"/>
      <c r="F213" s="49"/>
    </row>
    <row r="214" spans="2:6" x14ac:dyDescent="0.2">
      <c r="B214" s="6"/>
      <c r="C214" s="5"/>
      <c r="D214" s="5"/>
      <c r="E214" s="5"/>
      <c r="F214" s="49"/>
    </row>
    <row r="215" spans="2:6" x14ac:dyDescent="0.2">
      <c r="B215" s="6"/>
      <c r="C215" s="5"/>
      <c r="D215" s="5"/>
      <c r="E215" s="5"/>
      <c r="F215" s="49"/>
    </row>
    <row r="216" spans="2:6" x14ac:dyDescent="0.2">
      <c r="B216" s="6"/>
      <c r="C216" s="5"/>
      <c r="D216" s="5"/>
      <c r="E216" s="5"/>
      <c r="F216" s="49"/>
    </row>
  </sheetData>
  <printOptions horizontalCentered="1" gridLines="1"/>
  <pageMargins left="0.26" right="0.27" top="1" bottom="1" header="0.5" footer="0.5"/>
  <pageSetup scale="72" orientation="portrait" r:id="rId1"/>
  <headerFooter alignWithMargins="0">
    <oddHeader>&amp;LCupertino Electric, Inc. - SF
Light Fixture Spreadsheet&amp;RDeliotte &amp; Touche
555 Mission St., SF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6"/>
  <sheetViews>
    <sheetView view="pageBreakPreview" zoomScale="85" zoomScaleNormal="100" zoomScaleSheetLayoutView="85" workbookViewId="0">
      <pane xSplit="2" topLeftCell="C1" activePane="topRight" state="frozen"/>
      <selection pane="topRight" activeCell="A8" sqref="A8"/>
    </sheetView>
  </sheetViews>
  <sheetFormatPr defaultRowHeight="12.75" x14ac:dyDescent="0.2"/>
  <cols>
    <col min="1" max="1" width="13.85546875" style="3" bestFit="1" customWidth="1"/>
    <col min="2" max="2" width="51.5703125" style="4" bestFit="1" customWidth="1"/>
    <col min="3" max="3" width="11.140625" style="3" bestFit="1" customWidth="1"/>
    <col min="4" max="4" width="13.85546875" style="3" hidden="1" customWidth="1"/>
    <col min="5" max="5" width="8.7109375" style="40" hidden="1" customWidth="1"/>
    <col min="6" max="6" width="8.7109375" style="4" hidden="1" customWidth="1"/>
    <col min="7" max="7" width="8.7109375" style="3" hidden="1" customWidth="1"/>
    <col min="8" max="8" width="8.7109375" style="4" hidden="1" customWidth="1"/>
    <col min="9" max="9" width="8.7109375" style="35" hidden="1" customWidth="1"/>
    <col min="10" max="11" width="8.7109375" style="4" hidden="1" customWidth="1"/>
    <col min="12" max="12" width="8.7109375" style="35" hidden="1" customWidth="1"/>
    <col min="13" max="13" width="8.7109375" style="4" hidden="1" customWidth="1"/>
    <col min="14" max="14" width="8.85546875" style="4" bestFit="1" customWidth="1"/>
    <col min="15" max="15" width="26.5703125" style="4" customWidth="1"/>
    <col min="16" max="16384" width="9.140625" style="4"/>
  </cols>
  <sheetData>
    <row r="1" spans="1:15" s="28" customFormat="1" ht="35.25" customHeight="1" x14ac:dyDescent="0.2">
      <c r="A1" s="26" t="s">
        <v>17</v>
      </c>
      <c r="B1" s="27" t="s">
        <v>1</v>
      </c>
      <c r="C1" s="27" t="s">
        <v>48</v>
      </c>
      <c r="D1" s="27" t="s">
        <v>14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27" t="s">
        <v>13</v>
      </c>
      <c r="O1" s="27" t="s">
        <v>2</v>
      </c>
    </row>
    <row r="2" spans="1:15" x14ac:dyDescent="0.2">
      <c r="A2" s="7"/>
      <c r="B2" s="8"/>
      <c r="C2" s="8"/>
      <c r="D2" s="8"/>
      <c r="E2" s="8"/>
      <c r="F2" s="9"/>
      <c r="G2" s="9"/>
      <c r="H2" s="9"/>
      <c r="I2" s="8"/>
      <c r="J2" s="8"/>
      <c r="K2" s="8"/>
      <c r="L2" s="8"/>
      <c r="M2" s="8"/>
      <c r="N2" s="8"/>
      <c r="O2" s="8"/>
    </row>
    <row r="3" spans="1:15" ht="18" customHeight="1" x14ac:dyDescent="0.2">
      <c r="A3" s="12" t="s">
        <v>55</v>
      </c>
      <c r="B3" s="11" t="s">
        <v>56</v>
      </c>
      <c r="C3" s="12"/>
      <c r="D3" s="12" t="s">
        <v>3</v>
      </c>
      <c r="E3" s="13">
        <v>1</v>
      </c>
      <c r="F3" s="29"/>
      <c r="G3" s="3">
        <v>0</v>
      </c>
      <c r="H3" s="13">
        <v>0</v>
      </c>
      <c r="I3" s="13">
        <v>0</v>
      </c>
      <c r="J3" s="31">
        <v>0</v>
      </c>
      <c r="K3" s="12">
        <v>0</v>
      </c>
      <c r="L3" s="12">
        <v>0</v>
      </c>
      <c r="M3" s="12">
        <v>0</v>
      </c>
      <c r="N3" s="12">
        <f>SUM(E3:M3)</f>
        <v>1</v>
      </c>
      <c r="O3" s="25" t="s">
        <v>28</v>
      </c>
    </row>
    <row r="4" spans="1:15" ht="18" customHeight="1" x14ac:dyDescent="0.2">
      <c r="A4" s="12" t="s">
        <v>57</v>
      </c>
      <c r="B4" s="11" t="s">
        <v>58</v>
      </c>
      <c r="C4" s="12"/>
      <c r="D4" s="12" t="s">
        <v>3</v>
      </c>
      <c r="E4" s="13">
        <v>0</v>
      </c>
      <c r="F4" s="29"/>
      <c r="G4" s="3">
        <v>1</v>
      </c>
      <c r="H4" s="13">
        <v>0</v>
      </c>
      <c r="I4" s="13">
        <v>0</v>
      </c>
      <c r="J4" s="31">
        <v>0</v>
      </c>
      <c r="K4" s="12">
        <v>0</v>
      </c>
      <c r="L4" s="12">
        <v>0</v>
      </c>
      <c r="M4" s="12">
        <v>0</v>
      </c>
      <c r="N4" s="12">
        <f>SUM(E4:M4)</f>
        <v>1</v>
      </c>
      <c r="O4" s="25" t="s">
        <v>28</v>
      </c>
    </row>
    <row r="5" spans="1:15" ht="18" customHeight="1" x14ac:dyDescent="0.2">
      <c r="A5" s="12" t="s">
        <v>59</v>
      </c>
      <c r="B5" s="11" t="s">
        <v>60</v>
      </c>
      <c r="C5" s="12"/>
      <c r="D5" s="12" t="s">
        <v>3</v>
      </c>
      <c r="E5" s="13">
        <v>0</v>
      </c>
      <c r="F5" s="29"/>
      <c r="G5" s="3">
        <v>0</v>
      </c>
      <c r="H5" s="13">
        <v>1</v>
      </c>
      <c r="I5" s="13">
        <v>0</v>
      </c>
      <c r="J5" s="31">
        <v>0</v>
      </c>
      <c r="K5" s="12">
        <v>0</v>
      </c>
      <c r="L5" s="12">
        <v>0</v>
      </c>
      <c r="M5" s="12">
        <v>0</v>
      </c>
      <c r="N5" s="12">
        <f>SUM(E5:M5)</f>
        <v>1</v>
      </c>
      <c r="O5" s="25" t="s">
        <v>28</v>
      </c>
    </row>
    <row r="6" spans="1:15" ht="18" customHeight="1" x14ac:dyDescent="0.2">
      <c r="A6" s="12" t="s">
        <v>61</v>
      </c>
      <c r="B6" s="11" t="s">
        <v>62</v>
      </c>
      <c r="C6" s="12"/>
      <c r="D6" s="12" t="s">
        <v>3</v>
      </c>
      <c r="E6" s="13">
        <v>0</v>
      </c>
      <c r="F6" s="29"/>
      <c r="G6" s="3">
        <v>0</v>
      </c>
      <c r="H6" s="13">
        <v>0</v>
      </c>
      <c r="I6" s="13">
        <v>1</v>
      </c>
      <c r="J6" s="31">
        <v>0</v>
      </c>
      <c r="K6" s="12">
        <v>0</v>
      </c>
      <c r="L6" s="12">
        <v>0</v>
      </c>
      <c r="M6" s="12">
        <v>0</v>
      </c>
      <c r="N6" s="12">
        <f t="shared" ref="N6:N67" si="0">SUM(E6:M6)</f>
        <v>1</v>
      </c>
      <c r="O6" s="25" t="s">
        <v>28</v>
      </c>
    </row>
    <row r="7" spans="1:15" ht="18" customHeight="1" x14ac:dyDescent="0.2">
      <c r="A7" s="12" t="s">
        <v>63</v>
      </c>
      <c r="B7" s="11" t="s">
        <v>64</v>
      </c>
      <c r="C7" s="12"/>
      <c r="D7" s="12" t="s">
        <v>3</v>
      </c>
      <c r="E7" s="13">
        <v>0</v>
      </c>
      <c r="F7" s="29"/>
      <c r="G7" s="36">
        <v>0</v>
      </c>
      <c r="H7" s="13">
        <v>0</v>
      </c>
      <c r="I7" s="13">
        <v>0</v>
      </c>
      <c r="J7" s="31">
        <v>1</v>
      </c>
      <c r="K7" s="12">
        <v>0</v>
      </c>
      <c r="L7" s="12">
        <v>0</v>
      </c>
      <c r="M7" s="12">
        <v>0</v>
      </c>
      <c r="N7" s="12">
        <f t="shared" si="0"/>
        <v>1</v>
      </c>
      <c r="O7" s="25" t="s">
        <v>28</v>
      </c>
    </row>
    <row r="8" spans="1:15" ht="18" customHeight="1" x14ac:dyDescent="0.2">
      <c r="A8" s="12" t="s">
        <v>23</v>
      </c>
      <c r="B8" s="11" t="s">
        <v>27</v>
      </c>
      <c r="C8" s="12"/>
      <c r="D8" s="12" t="s">
        <v>3</v>
      </c>
      <c r="E8" s="13">
        <v>0</v>
      </c>
      <c r="F8" s="29"/>
      <c r="G8" s="36">
        <v>0</v>
      </c>
      <c r="H8" s="13">
        <v>0</v>
      </c>
      <c r="I8" s="13">
        <v>0</v>
      </c>
      <c r="J8" s="31">
        <v>0</v>
      </c>
      <c r="K8" s="12">
        <v>1</v>
      </c>
      <c r="L8" s="12">
        <v>0</v>
      </c>
      <c r="M8" s="12">
        <v>0</v>
      </c>
      <c r="N8" s="12">
        <f>SUM(E8:M8)</f>
        <v>1</v>
      </c>
      <c r="O8" s="25" t="s">
        <v>28</v>
      </c>
    </row>
    <row r="9" spans="1:15" ht="18" customHeight="1" x14ac:dyDescent="0.2">
      <c r="A9" s="12" t="s">
        <v>24</v>
      </c>
      <c r="B9" s="11" t="s">
        <v>27</v>
      </c>
      <c r="C9" s="12" t="s">
        <v>16</v>
      </c>
      <c r="D9" s="12" t="s">
        <v>3</v>
      </c>
      <c r="E9" s="13">
        <v>0</v>
      </c>
      <c r="F9" s="29"/>
      <c r="G9" s="36">
        <v>0</v>
      </c>
      <c r="H9" s="13">
        <v>0</v>
      </c>
      <c r="I9" s="13">
        <v>0</v>
      </c>
      <c r="J9" s="31">
        <v>0</v>
      </c>
      <c r="K9" s="12">
        <v>0</v>
      </c>
      <c r="L9" s="12">
        <v>1</v>
      </c>
      <c r="M9" s="12">
        <v>0</v>
      </c>
      <c r="N9" s="12">
        <f t="shared" ref="N9:N17" si="1">SUM(E9:M9)</f>
        <v>1</v>
      </c>
      <c r="O9" s="25" t="s">
        <v>28</v>
      </c>
    </row>
    <row r="10" spans="1:15" ht="18" customHeight="1" x14ac:dyDescent="0.2">
      <c r="A10" s="12" t="s">
        <v>25</v>
      </c>
      <c r="B10" s="11" t="s">
        <v>27</v>
      </c>
      <c r="C10" s="12" t="s">
        <v>16</v>
      </c>
      <c r="D10" s="12" t="s">
        <v>3</v>
      </c>
      <c r="E10" s="13">
        <v>0</v>
      </c>
      <c r="F10" s="29"/>
      <c r="G10" s="13">
        <v>0</v>
      </c>
      <c r="H10" s="13">
        <v>0</v>
      </c>
      <c r="I10" s="31">
        <v>0</v>
      </c>
      <c r="J10" s="12">
        <v>0</v>
      </c>
      <c r="K10" s="12">
        <v>0</v>
      </c>
      <c r="L10" s="12">
        <v>0</v>
      </c>
      <c r="M10" s="12">
        <v>1</v>
      </c>
      <c r="N10" s="12">
        <f>SUM(E10:M10)</f>
        <v>1</v>
      </c>
      <c r="O10" s="25" t="s">
        <v>28</v>
      </c>
    </row>
    <row r="11" spans="1:15" ht="18" customHeight="1" x14ac:dyDescent="0.2">
      <c r="A11" s="14"/>
      <c r="B11" s="11"/>
      <c r="C11" s="12"/>
      <c r="D11" s="12"/>
      <c r="E11" s="13"/>
      <c r="F11" s="29"/>
      <c r="G11" s="36"/>
      <c r="H11" s="13"/>
      <c r="I11" s="13"/>
      <c r="J11" s="31"/>
      <c r="K11" s="12"/>
      <c r="L11" s="12"/>
      <c r="M11" s="12"/>
      <c r="N11" s="12">
        <f t="shared" si="1"/>
        <v>0</v>
      </c>
      <c r="O11" s="30"/>
    </row>
    <row r="12" spans="1:15" s="30" customFormat="1" ht="18" customHeight="1" x14ac:dyDescent="0.2">
      <c r="A12" s="14"/>
      <c r="B12" s="11" t="s">
        <v>31</v>
      </c>
      <c r="C12" s="12" t="s">
        <v>16</v>
      </c>
      <c r="D12" s="12" t="s">
        <v>3</v>
      </c>
      <c r="E12" s="13">
        <v>1</v>
      </c>
      <c r="F12" s="29"/>
      <c r="G12" s="40">
        <v>1</v>
      </c>
      <c r="H12" s="13">
        <v>1</v>
      </c>
      <c r="I12" s="13">
        <v>1</v>
      </c>
      <c r="J12" s="40">
        <v>1</v>
      </c>
      <c r="K12" s="12">
        <v>1</v>
      </c>
      <c r="L12" s="12">
        <v>1</v>
      </c>
      <c r="M12" s="12">
        <v>1</v>
      </c>
      <c r="N12" s="12">
        <f>SUM(E12:M12)</f>
        <v>8</v>
      </c>
    </row>
    <row r="13" spans="1:15" s="30" customFormat="1" ht="18" customHeight="1" x14ac:dyDescent="0.2">
      <c r="A13" s="14"/>
      <c r="B13" s="11" t="s">
        <v>32</v>
      </c>
      <c r="C13" s="12" t="s">
        <v>16</v>
      </c>
      <c r="D13" s="12" t="s">
        <v>3</v>
      </c>
      <c r="E13" s="13">
        <v>2</v>
      </c>
      <c r="F13" s="29"/>
      <c r="G13" s="40">
        <v>1</v>
      </c>
      <c r="H13" s="13">
        <v>1</v>
      </c>
      <c r="I13" s="13">
        <v>1</v>
      </c>
      <c r="J13" s="40">
        <v>1</v>
      </c>
      <c r="K13" s="12">
        <v>1</v>
      </c>
      <c r="L13" s="12">
        <v>1</v>
      </c>
      <c r="M13" s="12">
        <v>1</v>
      </c>
      <c r="N13" s="12">
        <f>SUM(E13:M13)</f>
        <v>9</v>
      </c>
    </row>
    <row r="14" spans="1:15" s="30" customFormat="1" ht="18" customHeight="1" x14ac:dyDescent="0.2">
      <c r="A14" s="14"/>
      <c r="B14" s="11" t="s">
        <v>33</v>
      </c>
      <c r="C14" s="12" t="s">
        <v>16</v>
      </c>
      <c r="D14" s="12" t="s">
        <v>3</v>
      </c>
      <c r="E14" s="13">
        <v>1</v>
      </c>
      <c r="F14" s="29"/>
      <c r="G14" s="40">
        <v>2</v>
      </c>
      <c r="H14" s="13">
        <v>0</v>
      </c>
      <c r="I14" s="13">
        <v>0</v>
      </c>
      <c r="J14" s="40">
        <v>0</v>
      </c>
      <c r="K14" s="12">
        <v>0</v>
      </c>
      <c r="L14" s="12">
        <v>0</v>
      </c>
      <c r="M14" s="12">
        <v>0</v>
      </c>
      <c r="N14" s="12">
        <f>SUM(E14:M14)</f>
        <v>3</v>
      </c>
    </row>
    <row r="15" spans="1:15" s="25" customFormat="1" ht="18" customHeight="1" x14ac:dyDescent="0.2">
      <c r="A15" s="14"/>
      <c r="B15" s="11" t="s">
        <v>34</v>
      </c>
      <c r="C15" s="12" t="s">
        <v>16</v>
      </c>
      <c r="D15" s="12" t="s">
        <v>3</v>
      </c>
      <c r="E15" s="13">
        <v>1</v>
      </c>
      <c r="F15" s="29"/>
      <c r="G15" s="31">
        <v>1</v>
      </c>
      <c r="H15" s="13">
        <v>2</v>
      </c>
      <c r="I15" s="13">
        <v>2</v>
      </c>
      <c r="J15" s="31">
        <v>2</v>
      </c>
      <c r="K15" s="12">
        <v>2</v>
      </c>
      <c r="L15" s="12">
        <v>2</v>
      </c>
      <c r="M15" s="12">
        <v>2</v>
      </c>
      <c r="N15" s="12">
        <f>SUM(E15:M15)</f>
        <v>14</v>
      </c>
    </row>
    <row r="16" spans="1:15" ht="18" customHeight="1" x14ac:dyDescent="0.2">
      <c r="A16" s="14"/>
      <c r="B16" s="11" t="s">
        <v>29</v>
      </c>
      <c r="C16" s="12" t="s">
        <v>16</v>
      </c>
      <c r="D16" s="12" t="s">
        <v>3</v>
      </c>
      <c r="E16" s="13">
        <v>19</v>
      </c>
      <c r="F16" s="29"/>
      <c r="G16" s="36">
        <v>32</v>
      </c>
      <c r="H16" s="13">
        <v>41</v>
      </c>
      <c r="I16" s="13">
        <v>22</v>
      </c>
      <c r="J16" s="31">
        <v>34</v>
      </c>
      <c r="K16" s="12">
        <v>38</v>
      </c>
      <c r="L16" s="12">
        <v>25</v>
      </c>
      <c r="M16" s="12">
        <v>41</v>
      </c>
      <c r="N16" s="12">
        <f t="shared" si="1"/>
        <v>252</v>
      </c>
      <c r="O16" s="30" t="s">
        <v>35</v>
      </c>
    </row>
    <row r="17" spans="1:15" ht="18" customHeight="1" x14ac:dyDescent="0.2">
      <c r="A17" s="14"/>
      <c r="B17" s="11" t="s">
        <v>30</v>
      </c>
      <c r="C17" s="12" t="s">
        <v>16</v>
      </c>
      <c r="D17" s="12" t="s">
        <v>3</v>
      </c>
      <c r="E17" s="13">
        <v>2</v>
      </c>
      <c r="F17" s="29"/>
      <c r="G17" s="36">
        <v>0</v>
      </c>
      <c r="H17" s="13">
        <v>0</v>
      </c>
      <c r="I17" s="13">
        <v>3</v>
      </c>
      <c r="J17" s="31">
        <v>0</v>
      </c>
      <c r="K17" s="12">
        <v>0</v>
      </c>
      <c r="L17" s="12">
        <v>0</v>
      </c>
      <c r="M17" s="12">
        <v>0</v>
      </c>
      <c r="N17" s="12">
        <f t="shared" si="1"/>
        <v>5</v>
      </c>
      <c r="O17" s="30"/>
    </row>
    <row r="18" spans="1:15" ht="18" customHeight="1" x14ac:dyDescent="0.2">
      <c r="A18" s="14"/>
      <c r="B18" s="11" t="s">
        <v>46</v>
      </c>
      <c r="C18" s="12" t="s">
        <v>16</v>
      </c>
      <c r="D18" s="12" t="s">
        <v>3</v>
      </c>
      <c r="E18" s="13">
        <v>15</v>
      </c>
      <c r="F18" s="29"/>
      <c r="G18" s="3">
        <v>16</v>
      </c>
      <c r="H18" s="13">
        <v>24</v>
      </c>
      <c r="I18" s="13">
        <v>18</v>
      </c>
      <c r="J18" s="31">
        <v>24</v>
      </c>
      <c r="K18" s="12">
        <v>23</v>
      </c>
      <c r="L18" s="12">
        <v>21</v>
      </c>
      <c r="M18" s="12">
        <v>25</v>
      </c>
      <c r="N18" s="12">
        <f>SUM(E18:M18)</f>
        <v>166</v>
      </c>
    </row>
    <row r="19" spans="1:15" ht="18" customHeight="1" x14ac:dyDescent="0.25">
      <c r="A19" s="4"/>
      <c r="B19" s="55" t="s">
        <v>49</v>
      </c>
      <c r="C19" s="12"/>
      <c r="D19" s="12"/>
      <c r="E19" s="13"/>
      <c r="F19" s="29"/>
      <c r="G19" s="36"/>
      <c r="H19" s="13"/>
      <c r="I19" s="13"/>
      <c r="J19" s="31"/>
      <c r="K19" s="12"/>
      <c r="L19" s="12"/>
      <c r="M19" s="12"/>
      <c r="N19" s="12"/>
      <c r="O19" s="65">
        <v>97482</v>
      </c>
    </row>
    <row r="20" spans="1:15" ht="18" customHeight="1" x14ac:dyDescent="0.25">
      <c r="A20" s="4"/>
      <c r="B20" s="55" t="s">
        <v>50</v>
      </c>
      <c r="C20" s="12"/>
      <c r="D20" s="12"/>
      <c r="E20" s="13"/>
      <c r="F20" s="29"/>
      <c r="G20" s="36"/>
      <c r="H20" s="13"/>
      <c r="I20" s="13"/>
      <c r="J20" s="31"/>
      <c r="K20" s="12"/>
      <c r="L20" s="12"/>
      <c r="M20" s="12"/>
      <c r="N20" s="12"/>
      <c r="O20" s="65">
        <f>1369+2910</f>
        <v>4279</v>
      </c>
    </row>
    <row r="21" spans="1:15" ht="18" customHeight="1" x14ac:dyDescent="0.25">
      <c r="A21" s="4"/>
      <c r="B21" s="55" t="s">
        <v>54</v>
      </c>
      <c r="C21" s="12"/>
      <c r="D21" s="12"/>
      <c r="E21" s="13"/>
      <c r="F21" s="29"/>
      <c r="G21" s="36"/>
      <c r="H21" s="13"/>
      <c r="I21" s="13"/>
      <c r="J21" s="31"/>
      <c r="K21" s="12"/>
      <c r="L21" s="12"/>
      <c r="M21" s="12"/>
      <c r="N21" s="12"/>
      <c r="O21" s="65">
        <v>13612</v>
      </c>
    </row>
    <row r="22" spans="1:15" ht="18" customHeight="1" x14ac:dyDescent="0.25">
      <c r="A22" s="4"/>
      <c r="B22" s="55" t="s">
        <v>51</v>
      </c>
      <c r="C22" s="12"/>
      <c r="D22" s="12"/>
      <c r="E22" s="13"/>
      <c r="F22" s="29"/>
      <c r="G22" s="36"/>
      <c r="H22" s="13"/>
      <c r="I22" s="13"/>
      <c r="J22" s="31"/>
      <c r="K22" s="12"/>
      <c r="L22" s="12"/>
      <c r="M22" s="12"/>
      <c r="N22" s="12"/>
      <c r="O22" s="66">
        <f>O19-SUM(O20+O21)</f>
        <v>79591</v>
      </c>
    </row>
    <row r="23" spans="1:15" ht="18" customHeight="1" x14ac:dyDescent="0.2">
      <c r="A23" s="14"/>
      <c r="B23" s="11"/>
      <c r="C23" s="12"/>
      <c r="D23" s="12"/>
      <c r="E23" s="13"/>
      <c r="F23" s="29"/>
      <c r="G23" s="36"/>
      <c r="H23" s="13"/>
      <c r="I23" s="13"/>
      <c r="J23" s="31"/>
      <c r="K23" s="12"/>
      <c r="L23" s="12"/>
      <c r="M23" s="12"/>
      <c r="N23" s="12"/>
      <c r="O23" s="30"/>
    </row>
    <row r="24" spans="1:15" ht="18" customHeight="1" x14ac:dyDescent="0.2">
      <c r="A24" s="14"/>
      <c r="B24" s="11" t="s">
        <v>40</v>
      </c>
      <c r="C24" s="12" t="s">
        <v>16</v>
      </c>
      <c r="D24" s="12" t="s">
        <v>3</v>
      </c>
      <c r="E24" s="13">
        <v>0</v>
      </c>
      <c r="F24" s="29"/>
      <c r="G24" s="36">
        <v>2</v>
      </c>
      <c r="H24" s="13">
        <v>4</v>
      </c>
      <c r="I24" s="13">
        <v>15</v>
      </c>
      <c r="J24" s="31">
        <v>7</v>
      </c>
      <c r="K24" s="12">
        <v>5</v>
      </c>
      <c r="L24" s="12">
        <v>5</v>
      </c>
      <c r="M24" s="12">
        <v>4</v>
      </c>
      <c r="N24" s="12">
        <v>19</v>
      </c>
      <c r="O24" s="30"/>
    </row>
    <row r="25" spans="1:15" ht="18" customHeight="1" x14ac:dyDescent="0.2">
      <c r="A25" s="14"/>
      <c r="B25" s="11" t="s">
        <v>42</v>
      </c>
      <c r="C25" s="12" t="s">
        <v>16</v>
      </c>
      <c r="D25" s="12" t="s">
        <v>3</v>
      </c>
      <c r="E25" s="13">
        <f>9+2</f>
        <v>11</v>
      </c>
      <c r="F25" s="29"/>
      <c r="G25" s="36">
        <v>5</v>
      </c>
      <c r="H25" s="13">
        <v>3</v>
      </c>
      <c r="I25" s="13">
        <v>2</v>
      </c>
      <c r="J25" s="31">
        <v>1</v>
      </c>
      <c r="K25" s="12">
        <v>1</v>
      </c>
      <c r="L25" s="12">
        <v>4</v>
      </c>
      <c r="M25" s="12">
        <v>0</v>
      </c>
      <c r="N25" s="12">
        <v>32</v>
      </c>
      <c r="O25" s="30"/>
    </row>
    <row r="26" spans="1:15" ht="18" customHeight="1" x14ac:dyDescent="0.2">
      <c r="A26" s="14"/>
      <c r="B26" s="11" t="s">
        <v>43</v>
      </c>
      <c r="C26" s="12" t="s">
        <v>16</v>
      </c>
      <c r="D26" s="12" t="s">
        <v>3</v>
      </c>
      <c r="E26" s="13">
        <v>1</v>
      </c>
      <c r="F26" s="29"/>
      <c r="G26" s="36">
        <v>0</v>
      </c>
      <c r="H26" s="13">
        <v>0</v>
      </c>
      <c r="I26" s="13">
        <v>3</v>
      </c>
      <c r="J26" s="31">
        <v>0</v>
      </c>
      <c r="K26" s="12">
        <v>0</v>
      </c>
      <c r="L26" s="12">
        <v>0</v>
      </c>
      <c r="M26" s="12">
        <v>0</v>
      </c>
      <c r="N26" s="12">
        <v>8</v>
      </c>
      <c r="O26" s="30"/>
    </row>
    <row r="27" spans="1:15" ht="18" customHeight="1" x14ac:dyDescent="0.2">
      <c r="A27" s="14"/>
      <c r="B27" s="11" t="s">
        <v>44</v>
      </c>
      <c r="C27" s="12" t="s">
        <v>16</v>
      </c>
      <c r="D27" s="12" t="s">
        <v>3</v>
      </c>
      <c r="E27" s="13">
        <v>0</v>
      </c>
      <c r="F27" s="29"/>
      <c r="G27" s="36">
        <v>0</v>
      </c>
      <c r="H27" s="13">
        <v>0</v>
      </c>
      <c r="I27" s="13">
        <v>0</v>
      </c>
      <c r="J27" s="31">
        <v>0</v>
      </c>
      <c r="K27" s="12">
        <v>0</v>
      </c>
      <c r="L27" s="12">
        <v>2</v>
      </c>
      <c r="M27" s="12">
        <v>0</v>
      </c>
      <c r="N27" s="12">
        <v>2</v>
      </c>
      <c r="O27" s="30"/>
    </row>
    <row r="28" spans="1:15" ht="18" customHeight="1" x14ac:dyDescent="0.2">
      <c r="A28" s="14"/>
      <c r="B28" s="11" t="s">
        <v>45</v>
      </c>
      <c r="C28" s="12" t="s">
        <v>16</v>
      </c>
      <c r="D28" s="12" t="s">
        <v>3</v>
      </c>
      <c r="E28" s="13">
        <v>0</v>
      </c>
      <c r="F28" s="29"/>
      <c r="G28" s="36">
        <v>0</v>
      </c>
      <c r="H28" s="13">
        <v>0</v>
      </c>
      <c r="I28" s="13">
        <v>0</v>
      </c>
      <c r="J28" s="31">
        <v>0</v>
      </c>
      <c r="K28" s="12">
        <v>0</v>
      </c>
      <c r="L28" s="12">
        <v>2</v>
      </c>
      <c r="M28" s="12">
        <v>0</v>
      </c>
      <c r="N28" s="12">
        <v>2</v>
      </c>
      <c r="O28" s="30"/>
    </row>
    <row r="29" spans="1:15" ht="18" customHeight="1" x14ac:dyDescent="0.2">
      <c r="A29" s="14"/>
      <c r="B29" s="11" t="s">
        <v>41</v>
      </c>
      <c r="C29" s="12" t="s">
        <v>16</v>
      </c>
      <c r="D29" s="12" t="s">
        <v>3</v>
      </c>
      <c r="E29" s="13">
        <v>0</v>
      </c>
      <c r="F29" s="29"/>
      <c r="G29" s="36">
        <v>4</v>
      </c>
      <c r="H29" s="13">
        <v>5</v>
      </c>
      <c r="I29" s="13">
        <v>10</v>
      </c>
      <c r="J29" s="31">
        <v>11</v>
      </c>
      <c r="K29" s="12">
        <v>4</v>
      </c>
      <c r="L29" s="12">
        <v>16</v>
      </c>
      <c r="M29" s="12">
        <v>8</v>
      </c>
      <c r="N29" s="12">
        <v>53</v>
      </c>
      <c r="O29" s="30"/>
    </row>
    <row r="30" spans="1:15" ht="18" customHeight="1" x14ac:dyDescent="0.2">
      <c r="A30" s="14"/>
      <c r="B30" s="11" t="s">
        <v>37</v>
      </c>
      <c r="C30" s="12" t="s">
        <v>16</v>
      </c>
      <c r="D30" s="12" t="s">
        <v>3</v>
      </c>
      <c r="E30" s="13">
        <v>11</v>
      </c>
      <c r="F30" s="29"/>
      <c r="G30" s="36">
        <v>4</v>
      </c>
      <c r="H30" s="13">
        <v>2</v>
      </c>
      <c r="I30" s="13">
        <v>3</v>
      </c>
      <c r="J30" s="31">
        <v>1</v>
      </c>
      <c r="K30" s="12">
        <v>1</v>
      </c>
      <c r="L30" s="12">
        <v>5</v>
      </c>
      <c r="M30" s="12">
        <v>0</v>
      </c>
      <c r="N30" s="12">
        <f>SUM(E30:M30)</f>
        <v>27</v>
      </c>
      <c r="O30" s="30"/>
    </row>
    <row r="31" spans="1:15" ht="18" customHeight="1" x14ac:dyDescent="0.2">
      <c r="A31" s="14"/>
      <c r="B31" s="11" t="s">
        <v>38</v>
      </c>
      <c r="C31" s="12" t="s">
        <v>16</v>
      </c>
      <c r="D31" s="12" t="s">
        <v>3</v>
      </c>
      <c r="E31" s="13">
        <v>0</v>
      </c>
      <c r="F31" s="29"/>
      <c r="G31" s="36">
        <v>2</v>
      </c>
      <c r="H31" s="13">
        <v>3</v>
      </c>
      <c r="I31" s="13">
        <v>6</v>
      </c>
      <c r="J31" s="31">
        <v>6</v>
      </c>
      <c r="K31" s="12">
        <v>3</v>
      </c>
      <c r="L31" s="12">
        <v>6</v>
      </c>
      <c r="M31" s="12">
        <v>5</v>
      </c>
      <c r="N31" s="12">
        <f t="shared" ref="N31:N32" si="2">SUM(E31:M31)</f>
        <v>31</v>
      </c>
      <c r="O31" s="30"/>
    </row>
    <row r="32" spans="1:15" ht="18" customHeight="1" x14ac:dyDescent="0.2">
      <c r="A32" s="14"/>
      <c r="B32" s="11" t="s">
        <v>39</v>
      </c>
      <c r="C32" s="12" t="s">
        <v>16</v>
      </c>
      <c r="D32" s="12" t="s">
        <v>3</v>
      </c>
      <c r="E32" s="13">
        <v>13</v>
      </c>
      <c r="F32" s="29"/>
      <c r="G32" s="36">
        <v>6</v>
      </c>
      <c r="H32" s="13">
        <v>5</v>
      </c>
      <c r="I32" s="13">
        <v>10</v>
      </c>
      <c r="J32" s="31">
        <v>7</v>
      </c>
      <c r="K32" s="12">
        <v>4</v>
      </c>
      <c r="L32" s="12">
        <v>13</v>
      </c>
      <c r="M32" s="12">
        <v>5</v>
      </c>
      <c r="N32" s="12">
        <f t="shared" si="2"/>
        <v>63</v>
      </c>
      <c r="O32" s="30"/>
    </row>
    <row r="33" spans="1:15" ht="18" hidden="1" customHeight="1" x14ac:dyDescent="0.2">
      <c r="A33" s="14"/>
      <c r="B33" s="11"/>
      <c r="C33" s="12" t="s">
        <v>16</v>
      </c>
      <c r="D33" s="12" t="s">
        <v>3</v>
      </c>
      <c r="E33" s="13"/>
      <c r="F33" s="29"/>
      <c r="H33" s="13"/>
      <c r="I33" s="13"/>
      <c r="J33" s="31"/>
      <c r="K33" s="12"/>
      <c r="L33" s="12"/>
      <c r="M33" s="12"/>
      <c r="N33" s="12">
        <f t="shared" si="0"/>
        <v>0</v>
      </c>
    </row>
    <row r="34" spans="1:15" ht="18" hidden="1" customHeight="1" x14ac:dyDescent="0.2">
      <c r="A34" s="14"/>
      <c r="B34" s="11"/>
      <c r="C34" s="12"/>
      <c r="D34" s="12"/>
      <c r="E34" s="13"/>
      <c r="F34" s="29"/>
      <c r="H34" s="13"/>
      <c r="I34" s="13"/>
      <c r="J34" s="31"/>
      <c r="K34" s="12"/>
      <c r="L34" s="12"/>
      <c r="M34" s="12"/>
      <c r="N34" s="12">
        <f t="shared" si="0"/>
        <v>0</v>
      </c>
      <c r="O34" s="25"/>
    </row>
    <row r="35" spans="1:15" ht="18" customHeight="1" x14ac:dyDescent="0.2">
      <c r="A35" s="14"/>
      <c r="B35" s="11" t="s">
        <v>47</v>
      </c>
      <c r="C35" s="12" t="s">
        <v>16</v>
      </c>
      <c r="D35" s="12" t="s">
        <v>3</v>
      </c>
      <c r="E35" s="13">
        <v>38</v>
      </c>
      <c r="F35" s="29"/>
      <c r="G35" s="3">
        <v>20</v>
      </c>
      <c r="H35" s="13">
        <v>20</v>
      </c>
      <c r="I35" s="13">
        <v>45</v>
      </c>
      <c r="J35" s="31">
        <v>27</v>
      </c>
      <c r="K35" s="12">
        <v>15</v>
      </c>
      <c r="L35" s="12">
        <v>60</v>
      </c>
      <c r="M35" s="12">
        <v>21</v>
      </c>
      <c r="N35" s="12">
        <f t="shared" si="0"/>
        <v>246</v>
      </c>
    </row>
    <row r="36" spans="1:15" s="62" customFormat="1" ht="18" customHeight="1" x14ac:dyDescent="0.25">
      <c r="A36" s="58"/>
      <c r="B36" s="55" t="s">
        <v>52</v>
      </c>
      <c r="C36" s="59"/>
      <c r="D36" s="59"/>
      <c r="E36" s="60"/>
      <c r="F36" s="61"/>
      <c r="G36" s="40"/>
      <c r="H36" s="60"/>
      <c r="I36" s="60"/>
      <c r="J36" s="40"/>
      <c r="K36" s="59"/>
      <c r="L36" s="59"/>
      <c r="M36" s="59"/>
      <c r="N36" s="59"/>
      <c r="O36" s="63" t="e">
        <f>SUM(#REF!)</f>
        <v>#REF!</v>
      </c>
    </row>
    <row r="38" spans="1:15" ht="15.75" x14ac:dyDescent="0.25">
      <c r="B38" s="55" t="s">
        <v>53</v>
      </c>
      <c r="O38" s="67" t="e">
        <f>O36+O22</f>
        <v>#REF!</v>
      </c>
    </row>
    <row r="41" spans="1:15" ht="18" customHeight="1" x14ac:dyDescent="0.25">
      <c r="A41" s="10"/>
      <c r="B41" s="11"/>
      <c r="C41" s="12"/>
      <c r="D41" s="12"/>
      <c r="E41" s="13"/>
      <c r="F41" s="29"/>
      <c r="H41" s="13"/>
      <c r="I41" s="13"/>
      <c r="J41" s="31"/>
      <c r="K41" s="12"/>
      <c r="L41" s="12"/>
      <c r="M41" s="12"/>
      <c r="N41" s="12">
        <f t="shared" si="0"/>
        <v>0</v>
      </c>
      <c r="O41" s="25"/>
    </row>
    <row r="42" spans="1:15" ht="18" customHeight="1" x14ac:dyDescent="0.25">
      <c r="A42" s="10"/>
      <c r="B42" s="11"/>
      <c r="C42" s="12"/>
      <c r="D42" s="12"/>
      <c r="E42" s="13"/>
      <c r="F42" s="29"/>
      <c r="H42" s="13"/>
      <c r="I42" s="13"/>
      <c r="J42" s="31"/>
      <c r="K42" s="12"/>
      <c r="L42" s="12"/>
      <c r="M42" s="12"/>
      <c r="N42" s="12">
        <f t="shared" si="0"/>
        <v>0</v>
      </c>
    </row>
    <row r="43" spans="1:15" ht="18" customHeight="1" x14ac:dyDescent="0.25">
      <c r="A43" s="10"/>
      <c r="B43" s="11"/>
      <c r="C43" s="12"/>
      <c r="D43" s="12"/>
      <c r="E43" s="13"/>
      <c r="F43" s="29"/>
      <c r="H43" s="13"/>
      <c r="I43" s="13"/>
      <c r="J43" s="31"/>
      <c r="K43" s="12"/>
      <c r="L43" s="12"/>
      <c r="M43" s="12"/>
      <c r="N43" s="12">
        <f t="shared" si="0"/>
        <v>0</v>
      </c>
    </row>
    <row r="44" spans="1:15" ht="18" customHeight="1" x14ac:dyDescent="0.25">
      <c r="A44" s="10"/>
      <c r="B44" s="11"/>
      <c r="C44" s="12"/>
      <c r="D44" s="12"/>
      <c r="E44" s="13"/>
      <c r="F44" s="29"/>
      <c r="H44" s="13"/>
      <c r="I44" s="13"/>
      <c r="J44" s="31"/>
      <c r="K44" s="12"/>
      <c r="L44" s="12"/>
      <c r="M44" s="12"/>
      <c r="N44" s="12">
        <f t="shared" si="0"/>
        <v>0</v>
      </c>
    </row>
    <row r="45" spans="1:15" ht="18" customHeight="1" x14ac:dyDescent="0.25">
      <c r="A45" s="10"/>
      <c r="B45" s="11"/>
      <c r="C45" s="12"/>
      <c r="D45" s="12"/>
      <c r="E45" s="13"/>
      <c r="F45" s="29"/>
      <c r="H45" s="13"/>
      <c r="I45" s="13"/>
      <c r="J45" s="31"/>
      <c r="K45" s="12"/>
      <c r="L45" s="12"/>
      <c r="M45" s="12"/>
      <c r="N45" s="12">
        <f t="shared" si="0"/>
        <v>0</v>
      </c>
    </row>
    <row r="46" spans="1:15" s="47" customFormat="1" ht="18" customHeight="1" x14ac:dyDescent="0.25">
      <c r="A46" s="41"/>
      <c r="B46" s="42"/>
      <c r="C46" s="43"/>
      <c r="D46" s="43"/>
      <c r="E46" s="44"/>
      <c r="F46" s="45"/>
      <c r="G46" s="46"/>
      <c r="H46" s="44"/>
      <c r="I46" s="44"/>
      <c r="J46" s="46"/>
      <c r="K46" s="43"/>
      <c r="L46" s="43"/>
      <c r="M46" s="43"/>
      <c r="N46" s="43">
        <f t="shared" si="0"/>
        <v>0</v>
      </c>
    </row>
    <row r="47" spans="1:15" ht="18" customHeight="1" x14ac:dyDescent="0.25">
      <c r="A47" s="10"/>
      <c r="B47" s="11"/>
      <c r="C47" s="12"/>
      <c r="D47" s="12"/>
      <c r="E47" s="13"/>
      <c r="F47" s="29"/>
      <c r="H47" s="13"/>
      <c r="I47" s="13"/>
      <c r="J47" s="31"/>
      <c r="K47" s="12"/>
      <c r="L47" s="12"/>
      <c r="M47" s="12"/>
      <c r="N47" s="12">
        <f t="shared" si="0"/>
        <v>0</v>
      </c>
      <c r="O47" s="25"/>
    </row>
    <row r="48" spans="1:15" ht="18" customHeight="1" x14ac:dyDescent="0.25">
      <c r="A48" s="10"/>
      <c r="B48" s="11"/>
      <c r="C48" s="12"/>
      <c r="D48" s="12"/>
      <c r="E48" s="13"/>
      <c r="F48" s="29"/>
      <c r="H48" s="13"/>
      <c r="I48" s="13"/>
      <c r="J48" s="31"/>
      <c r="K48" s="12"/>
      <c r="L48" s="12"/>
      <c r="M48" s="12"/>
      <c r="N48" s="12">
        <f t="shared" si="0"/>
        <v>0</v>
      </c>
    </row>
    <row r="49" spans="1:15" s="1" customFormat="1" ht="18" customHeight="1" x14ac:dyDescent="0.25">
      <c r="A49" s="10"/>
      <c r="B49" s="37"/>
      <c r="C49" s="32"/>
      <c r="D49" s="32"/>
      <c r="E49" s="39"/>
      <c r="F49" s="38"/>
      <c r="G49" s="2"/>
      <c r="H49" s="39"/>
      <c r="I49" s="39"/>
      <c r="J49" s="2"/>
      <c r="K49" s="32"/>
      <c r="L49" s="32"/>
      <c r="M49" s="32"/>
      <c r="N49" s="32"/>
    </row>
    <row r="50" spans="1:15" ht="18" customHeight="1" x14ac:dyDescent="0.25">
      <c r="A50" s="10"/>
      <c r="B50" s="11"/>
      <c r="C50" s="12"/>
      <c r="D50" s="12"/>
      <c r="E50" s="13"/>
      <c r="F50" s="29"/>
      <c r="H50" s="13"/>
      <c r="I50" s="13"/>
      <c r="J50" s="31"/>
      <c r="K50" s="12"/>
      <c r="L50" s="12"/>
      <c r="M50" s="12"/>
      <c r="N50" s="12">
        <f t="shared" si="0"/>
        <v>0</v>
      </c>
    </row>
    <row r="51" spans="1:15" ht="18" customHeight="1" x14ac:dyDescent="0.25">
      <c r="A51" s="10"/>
      <c r="B51" s="11"/>
      <c r="C51" s="12"/>
      <c r="D51" s="12"/>
      <c r="E51" s="13"/>
      <c r="F51" s="29"/>
      <c r="H51" s="13"/>
      <c r="I51" s="13"/>
      <c r="J51" s="31"/>
      <c r="K51" s="12"/>
      <c r="L51" s="12"/>
      <c r="M51" s="12"/>
      <c r="N51" s="12">
        <f t="shared" si="0"/>
        <v>0</v>
      </c>
    </row>
    <row r="52" spans="1:15" ht="18" customHeight="1" x14ac:dyDescent="0.25">
      <c r="A52" s="10"/>
      <c r="B52" s="11"/>
      <c r="C52" s="12"/>
      <c r="D52" s="12"/>
      <c r="E52" s="13"/>
      <c r="F52" s="29"/>
      <c r="H52" s="13"/>
      <c r="I52" s="13"/>
      <c r="J52" s="31"/>
      <c r="K52" s="12"/>
      <c r="L52" s="12"/>
      <c r="M52" s="12"/>
      <c r="N52" s="12">
        <f t="shared" si="0"/>
        <v>0</v>
      </c>
    </row>
    <row r="53" spans="1:15" ht="18" customHeight="1" x14ac:dyDescent="0.25">
      <c r="A53" s="10"/>
      <c r="B53" s="11"/>
      <c r="C53" s="12"/>
      <c r="D53" s="12"/>
      <c r="E53" s="13"/>
      <c r="F53" s="29"/>
      <c r="H53" s="13"/>
      <c r="I53" s="13"/>
      <c r="J53" s="31"/>
      <c r="K53" s="12"/>
      <c r="L53" s="12"/>
      <c r="M53" s="12"/>
      <c r="N53" s="12">
        <f t="shared" si="0"/>
        <v>0</v>
      </c>
    </row>
    <row r="54" spans="1:15" ht="15.75" x14ac:dyDescent="0.25">
      <c r="A54" s="10"/>
      <c r="B54" s="11"/>
      <c r="C54" s="12"/>
      <c r="D54" s="12"/>
      <c r="E54" s="13"/>
      <c r="F54" s="29"/>
      <c r="H54" s="13"/>
      <c r="I54" s="13"/>
      <c r="J54" s="31"/>
      <c r="K54" s="12"/>
      <c r="L54" s="12"/>
      <c r="M54" s="12"/>
      <c r="N54" s="12">
        <f t="shared" si="0"/>
        <v>0</v>
      </c>
      <c r="O54" s="25"/>
    </row>
    <row r="55" spans="1:15" ht="15.75" x14ac:dyDescent="0.25">
      <c r="A55" s="10"/>
      <c r="B55" s="11"/>
      <c r="C55" s="12"/>
      <c r="D55" s="12"/>
      <c r="E55" s="13"/>
      <c r="F55" s="29"/>
      <c r="H55" s="13"/>
      <c r="I55" s="13"/>
      <c r="J55" s="31"/>
      <c r="K55" s="12"/>
      <c r="L55" s="12"/>
      <c r="M55" s="12"/>
      <c r="N55" s="12">
        <f t="shared" si="0"/>
        <v>0</v>
      </c>
      <c r="O55" s="25"/>
    </row>
    <row r="56" spans="1:15" ht="18" customHeight="1" x14ac:dyDescent="0.25">
      <c r="A56" s="10"/>
      <c r="B56" s="11"/>
      <c r="C56" s="12"/>
      <c r="D56" s="12"/>
      <c r="E56" s="13"/>
      <c r="F56" s="29"/>
      <c r="H56" s="13"/>
      <c r="I56" s="13"/>
      <c r="J56" s="31"/>
      <c r="K56" s="12"/>
      <c r="L56" s="12"/>
      <c r="M56" s="12"/>
      <c r="N56" s="12">
        <f t="shared" si="0"/>
        <v>0</v>
      </c>
    </row>
    <row r="57" spans="1:15" ht="18" customHeight="1" x14ac:dyDescent="0.25">
      <c r="A57" s="10"/>
      <c r="B57" s="11"/>
      <c r="C57" s="12"/>
      <c r="D57" s="12"/>
      <c r="E57" s="13"/>
      <c r="F57" s="29"/>
      <c r="H57" s="13"/>
      <c r="I57" s="13"/>
      <c r="J57" s="31"/>
      <c r="K57" s="12"/>
      <c r="L57" s="12"/>
      <c r="M57" s="12"/>
      <c r="N57" s="12">
        <f t="shared" si="0"/>
        <v>0</v>
      </c>
    </row>
    <row r="58" spans="1:15" ht="18" customHeight="1" x14ac:dyDescent="0.25">
      <c r="A58" s="10"/>
      <c r="B58" s="11"/>
      <c r="C58" s="12"/>
      <c r="D58" s="12"/>
      <c r="E58" s="13"/>
      <c r="F58" s="29"/>
      <c r="H58" s="13"/>
      <c r="I58" s="13"/>
      <c r="J58" s="31"/>
      <c r="K58" s="12"/>
      <c r="L58" s="12"/>
      <c r="M58" s="12"/>
      <c r="N58" s="12">
        <f t="shared" si="0"/>
        <v>0</v>
      </c>
    </row>
    <row r="59" spans="1:15" ht="18" customHeight="1" x14ac:dyDescent="0.25">
      <c r="A59" s="10"/>
      <c r="B59" s="11"/>
      <c r="C59" s="12"/>
      <c r="D59" s="12"/>
      <c r="E59" s="13"/>
      <c r="F59" s="29"/>
      <c r="H59" s="13"/>
      <c r="I59" s="13"/>
      <c r="J59" s="31"/>
      <c r="K59" s="12"/>
      <c r="L59" s="12"/>
      <c r="M59" s="12"/>
      <c r="N59" s="12">
        <f t="shared" si="0"/>
        <v>0</v>
      </c>
    </row>
    <row r="60" spans="1:15" ht="18" customHeight="1" x14ac:dyDescent="0.25">
      <c r="A60" s="10"/>
      <c r="B60" s="11"/>
      <c r="C60" s="12"/>
      <c r="D60" s="12"/>
      <c r="E60" s="13"/>
      <c r="F60" s="29"/>
      <c r="H60" s="13"/>
      <c r="I60" s="13"/>
      <c r="J60" s="31"/>
      <c r="K60" s="12"/>
      <c r="L60" s="12"/>
      <c r="M60" s="12"/>
      <c r="N60" s="12">
        <f t="shared" si="0"/>
        <v>0</v>
      </c>
      <c r="O60" s="25"/>
    </row>
    <row r="61" spans="1:15" ht="18" customHeight="1" x14ac:dyDescent="0.25">
      <c r="A61" s="10"/>
      <c r="B61" s="11"/>
      <c r="C61" s="12"/>
      <c r="D61" s="12"/>
      <c r="E61" s="13"/>
      <c r="F61" s="29"/>
      <c r="H61" s="13"/>
      <c r="I61" s="13"/>
      <c r="J61" s="31"/>
      <c r="K61" s="12"/>
      <c r="L61" s="12"/>
      <c r="M61" s="12"/>
      <c r="N61" s="12">
        <f t="shared" si="0"/>
        <v>0</v>
      </c>
    </row>
    <row r="62" spans="1:15" ht="15.75" x14ac:dyDescent="0.25">
      <c r="A62" s="10"/>
      <c r="B62" s="11"/>
      <c r="C62" s="12"/>
      <c r="D62" s="12"/>
      <c r="E62" s="13"/>
      <c r="F62" s="29"/>
      <c r="H62" s="13"/>
      <c r="I62" s="13"/>
      <c r="J62" s="31"/>
      <c r="K62" s="12"/>
      <c r="L62" s="12"/>
      <c r="M62" s="12"/>
      <c r="N62" s="12">
        <f t="shared" si="0"/>
        <v>0</v>
      </c>
    </row>
    <row r="63" spans="1:15" ht="15.75" x14ac:dyDescent="0.25">
      <c r="A63" s="10"/>
      <c r="B63" s="11"/>
      <c r="C63" s="12"/>
      <c r="D63" s="12"/>
      <c r="E63" s="13"/>
      <c r="F63" s="29"/>
      <c r="H63" s="13"/>
      <c r="I63" s="13"/>
      <c r="J63" s="31"/>
      <c r="K63" s="12"/>
      <c r="L63" s="12"/>
      <c r="M63" s="12"/>
      <c r="N63" s="12">
        <f t="shared" si="0"/>
        <v>0</v>
      </c>
    </row>
    <row r="64" spans="1:15" ht="15.75" x14ac:dyDescent="0.25">
      <c r="A64" s="10"/>
      <c r="B64" s="11"/>
      <c r="C64" s="12"/>
      <c r="D64" s="12"/>
      <c r="E64" s="13"/>
      <c r="F64" s="29"/>
      <c r="H64" s="13"/>
      <c r="I64" s="13"/>
      <c r="J64" s="31"/>
      <c r="K64" s="12"/>
      <c r="L64" s="12"/>
      <c r="M64" s="12"/>
      <c r="N64" s="12">
        <f t="shared" si="0"/>
        <v>0</v>
      </c>
    </row>
    <row r="65" spans="1:14" ht="15.75" x14ac:dyDescent="0.25">
      <c r="A65" s="10"/>
      <c r="B65" s="11"/>
      <c r="C65" s="12"/>
      <c r="D65" s="12"/>
      <c r="E65" s="13"/>
      <c r="F65" s="29"/>
      <c r="H65" s="13"/>
      <c r="I65" s="13"/>
      <c r="J65" s="31"/>
      <c r="K65" s="12"/>
      <c r="L65" s="12"/>
      <c r="M65" s="12"/>
      <c r="N65" s="12">
        <f t="shared" si="0"/>
        <v>0</v>
      </c>
    </row>
    <row r="66" spans="1:14" ht="18" customHeight="1" x14ac:dyDescent="0.25">
      <c r="A66" s="10"/>
      <c r="B66" s="11"/>
      <c r="C66" s="12"/>
      <c r="D66" s="12"/>
      <c r="E66" s="13"/>
      <c r="F66" s="29"/>
      <c r="H66" s="13"/>
      <c r="I66" s="13"/>
      <c r="J66" s="31"/>
      <c r="K66" s="12"/>
      <c r="L66" s="12"/>
      <c r="M66" s="12"/>
      <c r="N66" s="12">
        <f t="shared" si="0"/>
        <v>0</v>
      </c>
    </row>
    <row r="67" spans="1:14" ht="18" customHeight="1" x14ac:dyDescent="0.25">
      <c r="A67" s="10"/>
      <c r="B67" s="11"/>
      <c r="C67" s="12"/>
      <c r="D67" s="12"/>
      <c r="E67" s="13"/>
      <c r="F67" s="29"/>
      <c r="H67" s="13"/>
      <c r="I67" s="13"/>
      <c r="J67" s="31"/>
      <c r="K67" s="12"/>
      <c r="L67" s="12"/>
      <c r="M67" s="12"/>
      <c r="N67" s="12">
        <f t="shared" si="0"/>
        <v>0</v>
      </c>
    </row>
    <row r="68" spans="1:14" ht="18" customHeight="1" x14ac:dyDescent="0.25">
      <c r="A68" s="10"/>
      <c r="B68" s="11"/>
      <c r="C68" s="12"/>
      <c r="D68" s="12"/>
      <c r="E68" s="33"/>
      <c r="F68" s="13"/>
      <c r="G68" s="13"/>
      <c r="H68" s="13"/>
      <c r="I68" s="13"/>
      <c r="J68" s="1"/>
      <c r="K68" s="12"/>
      <c r="L68" s="12"/>
      <c r="M68" s="12"/>
      <c r="N68" s="12"/>
    </row>
    <row r="69" spans="1:14" ht="18" customHeight="1" x14ac:dyDescent="0.2">
      <c r="A69" s="14"/>
      <c r="B69" s="11"/>
      <c r="C69" s="12"/>
      <c r="D69" s="12"/>
      <c r="E69" s="33"/>
      <c r="F69" s="13"/>
      <c r="G69" s="13"/>
      <c r="H69" s="13"/>
      <c r="I69" s="13"/>
      <c r="J69" s="1"/>
      <c r="K69" s="12"/>
      <c r="L69" s="12"/>
      <c r="M69" s="12"/>
    </row>
    <row r="70" spans="1:14" ht="15" x14ac:dyDescent="0.2">
      <c r="A70" s="14"/>
      <c r="B70" s="11"/>
      <c r="C70" s="12"/>
      <c r="D70" s="12"/>
      <c r="E70" s="33"/>
      <c r="F70" s="13"/>
      <c r="G70" s="13"/>
      <c r="H70" s="13"/>
      <c r="I70" s="13"/>
      <c r="J70" s="1"/>
      <c r="K70" s="12"/>
      <c r="L70" s="12"/>
      <c r="M70" s="12"/>
      <c r="N70" s="12"/>
    </row>
    <row r="71" spans="1:14" ht="15" x14ac:dyDescent="0.2">
      <c r="A71" s="14"/>
      <c r="B71" s="11"/>
      <c r="C71" s="12"/>
      <c r="D71" s="12"/>
      <c r="E71" s="33"/>
      <c r="F71" s="13"/>
      <c r="G71" s="13"/>
      <c r="H71" s="13"/>
      <c r="I71" s="13"/>
      <c r="J71" s="1"/>
      <c r="K71" s="12"/>
      <c r="L71" s="12"/>
      <c r="M71" s="12"/>
      <c r="N71" s="12"/>
    </row>
    <row r="72" spans="1:14" ht="15" x14ac:dyDescent="0.2">
      <c r="A72" s="14"/>
      <c r="B72" s="11"/>
      <c r="C72" s="12"/>
      <c r="D72" s="12"/>
      <c r="E72" s="33"/>
      <c r="F72" s="13"/>
      <c r="G72" s="13"/>
      <c r="H72" s="13"/>
      <c r="I72" s="13"/>
      <c r="J72" s="1"/>
      <c r="K72" s="12"/>
      <c r="L72" s="12"/>
      <c r="M72" s="12"/>
      <c r="N72" s="12">
        <f>SUM(N3:N68)</f>
        <v>948</v>
      </c>
    </row>
    <row r="73" spans="1:14" ht="18" customHeight="1" x14ac:dyDescent="0.2">
      <c r="A73" s="14"/>
      <c r="B73" s="11"/>
      <c r="C73" s="12"/>
      <c r="D73" s="12"/>
      <c r="E73" s="33"/>
      <c r="F73" s="13"/>
      <c r="G73" s="13"/>
      <c r="H73" s="13"/>
      <c r="I73" s="13"/>
      <c r="J73" s="1"/>
      <c r="K73" s="12"/>
      <c r="L73" s="12"/>
      <c r="M73" s="12"/>
      <c r="N73" s="12"/>
    </row>
    <row r="74" spans="1:14" ht="18" customHeight="1" x14ac:dyDescent="0.2">
      <c r="A74" s="14"/>
      <c r="B74" s="11"/>
      <c r="C74" s="12"/>
      <c r="D74" s="12"/>
      <c r="E74" s="33"/>
      <c r="F74" s="13"/>
      <c r="G74" s="13"/>
      <c r="H74" s="13"/>
      <c r="I74" s="13"/>
      <c r="J74" s="2"/>
      <c r="K74" s="15"/>
      <c r="L74" s="51"/>
      <c r="M74" s="1"/>
      <c r="N74" s="15"/>
    </row>
    <row r="75" spans="1:14" ht="18" customHeight="1" x14ac:dyDescent="0.2">
      <c r="A75" s="14"/>
      <c r="B75" s="11"/>
      <c r="C75" s="12"/>
      <c r="D75" s="12"/>
      <c r="E75" s="33"/>
      <c r="F75" s="13"/>
      <c r="G75" s="13"/>
      <c r="H75" s="13"/>
      <c r="I75" s="13"/>
      <c r="J75" s="2"/>
      <c r="K75" s="16"/>
      <c r="L75" s="16"/>
      <c r="M75" s="16"/>
      <c r="N75" s="16"/>
    </row>
    <row r="76" spans="1:14" ht="18" customHeight="1" x14ac:dyDescent="0.2">
      <c r="A76" s="14"/>
      <c r="B76" s="11"/>
      <c r="C76" s="12"/>
      <c r="D76" s="12"/>
      <c r="E76" s="33"/>
      <c r="F76" s="13"/>
      <c r="G76" s="13"/>
      <c r="H76" s="13"/>
      <c r="I76" s="13"/>
      <c r="J76" s="2"/>
      <c r="K76" s="16"/>
      <c r="L76" s="16"/>
      <c r="M76" s="16"/>
      <c r="N76" s="16"/>
    </row>
    <row r="77" spans="1:14" ht="18" customHeight="1" x14ac:dyDescent="0.2">
      <c r="A77" s="14"/>
      <c r="B77" s="11"/>
      <c r="C77" s="12"/>
      <c r="D77" s="12"/>
      <c r="E77" s="33"/>
      <c r="F77" s="13"/>
      <c r="G77" s="13"/>
      <c r="H77" s="13"/>
      <c r="I77" s="13"/>
      <c r="J77" s="1"/>
      <c r="K77" s="12"/>
      <c r="L77" s="12"/>
      <c r="M77" s="12"/>
      <c r="N77" s="12"/>
    </row>
    <row r="78" spans="1:14" ht="18" customHeight="1" x14ac:dyDescent="0.2">
      <c r="A78" s="14"/>
      <c r="B78" s="11"/>
      <c r="C78" s="12"/>
      <c r="D78" s="12"/>
      <c r="E78" s="33"/>
      <c r="F78" s="13"/>
      <c r="G78" s="13"/>
      <c r="H78" s="13"/>
      <c r="I78" s="13"/>
      <c r="J78" s="1"/>
      <c r="K78" s="12"/>
      <c r="L78" s="12"/>
      <c r="M78" s="12"/>
      <c r="N78" s="12"/>
    </row>
    <row r="79" spans="1:14" ht="18" customHeight="1" x14ac:dyDescent="0.2">
      <c r="A79" s="14"/>
      <c r="B79" s="11"/>
      <c r="C79" s="12"/>
      <c r="D79" s="12"/>
      <c r="E79" s="33"/>
      <c r="F79" s="13"/>
      <c r="G79" s="13"/>
      <c r="H79" s="13"/>
      <c r="I79" s="13"/>
      <c r="J79" s="1"/>
      <c r="K79" s="12"/>
      <c r="L79" s="12"/>
      <c r="M79" s="12"/>
      <c r="N79" s="12"/>
    </row>
    <row r="80" spans="1:14" ht="18" customHeight="1" x14ac:dyDescent="0.2">
      <c r="A80" s="14"/>
      <c r="B80" s="11"/>
      <c r="C80" s="12"/>
      <c r="D80" s="12"/>
      <c r="E80" s="33"/>
      <c r="F80" s="13"/>
      <c r="G80" s="13"/>
      <c r="H80" s="13"/>
      <c r="I80" s="13"/>
      <c r="J80" s="1"/>
      <c r="K80" s="12"/>
      <c r="L80" s="12"/>
      <c r="M80" s="12"/>
      <c r="N80" s="12"/>
    </row>
    <row r="81" spans="1:14" ht="18" customHeight="1" x14ac:dyDescent="0.2">
      <c r="A81" s="14"/>
      <c r="B81" s="11"/>
      <c r="C81" s="12"/>
      <c r="D81" s="12"/>
      <c r="E81" s="33"/>
      <c r="F81" s="13"/>
      <c r="G81" s="13"/>
      <c r="H81" s="13"/>
      <c r="I81" s="13"/>
      <c r="J81" s="1"/>
      <c r="K81" s="12"/>
      <c r="L81" s="12"/>
      <c r="M81" s="12"/>
      <c r="N81" s="12"/>
    </row>
    <row r="82" spans="1:14" ht="18" customHeight="1" x14ac:dyDescent="0.2">
      <c r="A82" s="14"/>
      <c r="B82" s="11"/>
      <c r="C82" s="12"/>
      <c r="D82" s="12"/>
      <c r="E82" s="33"/>
      <c r="F82" s="13"/>
      <c r="G82" s="13"/>
      <c r="H82" s="13"/>
      <c r="I82" s="13"/>
      <c r="J82" s="1"/>
      <c r="K82" s="12"/>
      <c r="L82" s="12"/>
      <c r="M82" s="12"/>
      <c r="N82" s="12"/>
    </row>
    <row r="83" spans="1:14" ht="15" x14ac:dyDescent="0.2">
      <c r="A83" s="14"/>
      <c r="B83" s="11"/>
      <c r="C83" s="12"/>
      <c r="D83" s="12"/>
      <c r="E83" s="33"/>
      <c r="F83" s="13"/>
      <c r="G83" s="13"/>
      <c r="H83" s="13"/>
      <c r="I83" s="13"/>
      <c r="J83" s="1"/>
      <c r="K83" s="12"/>
      <c r="L83" s="12"/>
      <c r="M83" s="12"/>
      <c r="N83" s="12"/>
    </row>
    <row r="84" spans="1:14" ht="15" x14ac:dyDescent="0.2">
      <c r="A84" s="14"/>
      <c r="B84" s="11"/>
      <c r="C84" s="12"/>
      <c r="D84" s="12"/>
      <c r="E84" s="33"/>
      <c r="F84" s="13"/>
      <c r="G84" s="13"/>
      <c r="H84" s="13"/>
      <c r="I84" s="13"/>
      <c r="J84" s="1"/>
      <c r="K84" s="12"/>
      <c r="L84" s="12"/>
      <c r="M84" s="12"/>
      <c r="N84" s="12"/>
    </row>
    <row r="85" spans="1:14" ht="15" x14ac:dyDescent="0.2">
      <c r="A85" s="14"/>
      <c r="B85" s="11"/>
      <c r="C85" s="12"/>
      <c r="D85" s="12"/>
      <c r="E85" s="33"/>
      <c r="F85" s="13"/>
      <c r="G85" s="13"/>
      <c r="H85" s="13"/>
      <c r="I85" s="13"/>
      <c r="J85" s="1"/>
      <c r="K85" s="12"/>
      <c r="L85" s="12"/>
      <c r="M85" s="12"/>
      <c r="N85" s="12"/>
    </row>
    <row r="86" spans="1:14" ht="18" customHeight="1" x14ac:dyDescent="0.2">
      <c r="A86" s="14"/>
      <c r="B86" s="11"/>
      <c r="C86" s="12"/>
      <c r="D86" s="12"/>
      <c r="E86" s="33"/>
      <c r="F86" s="13"/>
      <c r="G86" s="13"/>
      <c r="H86" s="13"/>
      <c r="I86" s="13"/>
      <c r="J86" s="1"/>
      <c r="K86" s="12"/>
      <c r="L86" s="12"/>
      <c r="M86" s="12"/>
      <c r="N86" s="12"/>
    </row>
    <row r="87" spans="1:14" ht="15" x14ac:dyDescent="0.2">
      <c r="A87" s="14"/>
      <c r="B87" s="11"/>
      <c r="C87" s="12"/>
      <c r="D87" s="12"/>
      <c r="E87" s="33"/>
      <c r="F87" s="13"/>
      <c r="G87" s="13"/>
      <c r="H87" s="13"/>
      <c r="I87" s="13"/>
      <c r="J87" s="1"/>
      <c r="K87" s="12"/>
      <c r="L87" s="12"/>
      <c r="M87" s="12"/>
      <c r="N87" s="12"/>
    </row>
    <row r="88" spans="1:14" ht="15" x14ac:dyDescent="0.2">
      <c r="A88" s="14"/>
      <c r="B88" s="11"/>
      <c r="C88" s="12"/>
      <c r="D88" s="12"/>
      <c r="E88" s="33"/>
      <c r="F88" s="13"/>
      <c r="G88" s="13"/>
      <c r="H88" s="13"/>
      <c r="I88" s="13"/>
      <c r="J88" s="1"/>
      <c r="K88" s="12"/>
      <c r="L88" s="12"/>
      <c r="M88" s="12"/>
      <c r="N88" s="12"/>
    </row>
    <row r="89" spans="1:14" ht="15" x14ac:dyDescent="0.2">
      <c r="A89" s="14"/>
      <c r="B89" s="11"/>
      <c r="C89" s="12"/>
      <c r="D89" s="12"/>
      <c r="E89" s="33"/>
      <c r="F89" s="13"/>
      <c r="G89" s="13"/>
      <c r="H89" s="13"/>
      <c r="I89" s="13"/>
      <c r="J89" s="1"/>
      <c r="K89" s="12"/>
      <c r="L89" s="12"/>
      <c r="M89" s="12"/>
      <c r="N89" s="12"/>
    </row>
    <row r="90" spans="1:14" ht="15" x14ac:dyDescent="0.2">
      <c r="A90" s="14"/>
      <c r="B90" s="11"/>
      <c r="C90" s="12"/>
      <c r="D90" s="12"/>
      <c r="E90" s="33"/>
      <c r="F90" s="13"/>
      <c r="G90" s="13"/>
      <c r="H90" s="13"/>
      <c r="I90" s="13"/>
      <c r="J90" s="1"/>
      <c r="K90" s="12"/>
      <c r="L90" s="12"/>
      <c r="M90" s="12"/>
      <c r="N90" s="12"/>
    </row>
    <row r="91" spans="1:14" ht="15" x14ac:dyDescent="0.2">
      <c r="A91" s="14"/>
      <c r="B91" s="11"/>
      <c r="C91" s="12"/>
      <c r="D91" s="12"/>
      <c r="E91" s="33"/>
      <c r="F91" s="13"/>
      <c r="G91" s="13"/>
      <c r="H91" s="13"/>
      <c r="I91" s="13"/>
      <c r="J91" s="1"/>
      <c r="K91" s="12"/>
      <c r="L91" s="12"/>
      <c r="M91" s="12"/>
      <c r="N91" s="12"/>
    </row>
    <row r="92" spans="1:14" ht="15" x14ac:dyDescent="0.2">
      <c r="A92" s="14"/>
      <c r="B92" s="11"/>
      <c r="C92" s="12"/>
      <c r="D92" s="12"/>
      <c r="E92" s="33"/>
      <c r="F92" s="13"/>
      <c r="G92" s="13"/>
      <c r="H92" s="13"/>
      <c r="I92" s="13"/>
      <c r="J92" s="1"/>
      <c r="K92" s="12"/>
      <c r="L92" s="12"/>
      <c r="M92" s="12"/>
      <c r="N92" s="12"/>
    </row>
    <row r="93" spans="1:14" ht="18" customHeight="1" x14ac:dyDescent="0.2">
      <c r="A93" s="14"/>
      <c r="B93" s="11"/>
      <c r="C93" s="12"/>
      <c r="D93" s="12"/>
      <c r="E93" s="33"/>
      <c r="F93" s="13"/>
      <c r="G93" s="13"/>
      <c r="H93" s="13"/>
      <c r="I93" s="13"/>
      <c r="J93" s="1"/>
      <c r="K93" s="12"/>
      <c r="L93" s="12"/>
      <c r="M93" s="12"/>
      <c r="N93" s="12"/>
    </row>
    <row r="94" spans="1:14" ht="18" customHeight="1" x14ac:dyDescent="0.2">
      <c r="A94" s="14"/>
      <c r="B94" s="11"/>
      <c r="C94" s="12"/>
      <c r="D94" s="12"/>
      <c r="E94" s="33"/>
      <c r="F94" s="13"/>
      <c r="G94" s="13"/>
      <c r="H94" s="13"/>
      <c r="I94" s="13"/>
      <c r="J94" s="1"/>
      <c r="K94" s="12"/>
      <c r="L94" s="12"/>
      <c r="M94" s="12"/>
      <c r="N94" s="12"/>
    </row>
    <row r="95" spans="1:14" ht="18" customHeight="1" x14ac:dyDescent="0.2">
      <c r="A95" s="14"/>
      <c r="B95" s="11"/>
      <c r="C95" s="12"/>
      <c r="D95" s="12"/>
      <c r="E95" s="33"/>
      <c r="F95" s="13"/>
      <c r="G95" s="13"/>
      <c r="H95" s="13"/>
      <c r="I95" s="13"/>
      <c r="J95" s="1"/>
      <c r="K95" s="12"/>
      <c r="L95" s="12"/>
      <c r="M95" s="12"/>
      <c r="N95" s="12"/>
    </row>
    <row r="96" spans="1:14" ht="15" x14ac:dyDescent="0.2">
      <c r="A96" s="14"/>
      <c r="B96" s="11"/>
      <c r="C96" s="12"/>
      <c r="D96" s="12"/>
      <c r="E96" s="33"/>
      <c r="F96" s="13"/>
      <c r="G96" s="13"/>
      <c r="H96" s="13"/>
      <c r="I96" s="13"/>
      <c r="J96" s="1"/>
      <c r="K96" s="12"/>
      <c r="L96" s="12"/>
      <c r="M96" s="12"/>
      <c r="N96" s="12"/>
    </row>
    <row r="97" spans="1:14" ht="15" x14ac:dyDescent="0.2">
      <c r="A97" s="14"/>
      <c r="B97" s="11"/>
      <c r="C97" s="12"/>
      <c r="D97" s="12"/>
      <c r="E97" s="14"/>
      <c r="F97" s="12"/>
      <c r="G97" s="12"/>
      <c r="H97" s="12"/>
      <c r="I97" s="12"/>
      <c r="J97" s="1"/>
      <c r="K97" s="12"/>
      <c r="L97" s="12"/>
      <c r="M97" s="12"/>
      <c r="N97" s="12"/>
    </row>
    <row r="98" spans="1:14" ht="15" x14ac:dyDescent="0.2">
      <c r="A98" s="14"/>
      <c r="B98" s="11"/>
      <c r="C98" s="12"/>
      <c r="D98" s="12"/>
      <c r="E98" s="14"/>
      <c r="F98" s="12"/>
      <c r="G98" s="12"/>
      <c r="H98" s="12"/>
      <c r="I98" s="12"/>
      <c r="J98" s="1"/>
      <c r="K98" s="12"/>
      <c r="L98" s="12"/>
      <c r="M98" s="12"/>
      <c r="N98" s="12"/>
    </row>
    <row r="99" spans="1:14" ht="15" x14ac:dyDescent="0.2">
      <c r="A99" s="14"/>
      <c r="B99" s="11"/>
      <c r="C99" s="12"/>
      <c r="D99" s="12"/>
      <c r="E99" s="33"/>
      <c r="F99" s="13"/>
      <c r="G99" s="13"/>
      <c r="H99" s="13"/>
      <c r="I99" s="13"/>
      <c r="J99" s="1"/>
      <c r="K99" s="12"/>
      <c r="L99" s="12"/>
      <c r="M99" s="12"/>
      <c r="N99" s="12"/>
    </row>
    <row r="100" spans="1:14" ht="15" x14ac:dyDescent="0.2">
      <c r="A100" s="14"/>
      <c r="B100" s="11"/>
      <c r="C100" s="12"/>
      <c r="D100" s="12"/>
      <c r="E100" s="33"/>
      <c r="F100" s="13"/>
      <c r="G100" s="13"/>
      <c r="H100" s="13"/>
      <c r="I100" s="13"/>
      <c r="J100" s="1"/>
      <c r="K100" s="12"/>
      <c r="L100" s="12"/>
      <c r="M100" s="12"/>
      <c r="N100" s="12"/>
    </row>
    <row r="101" spans="1:14" ht="18" customHeight="1" x14ac:dyDescent="0.2">
      <c r="A101" s="14"/>
      <c r="B101" s="11"/>
      <c r="C101" s="12"/>
      <c r="D101" s="12"/>
      <c r="E101" s="33"/>
      <c r="F101" s="13"/>
      <c r="G101" s="13"/>
      <c r="H101" s="13"/>
      <c r="I101" s="13"/>
      <c r="J101" s="1"/>
      <c r="K101" s="12"/>
      <c r="L101" s="12"/>
      <c r="M101" s="12"/>
      <c r="N101" s="12"/>
    </row>
    <row r="102" spans="1:14" ht="18" customHeight="1" x14ac:dyDescent="0.2">
      <c r="A102" s="14"/>
      <c r="B102" s="11"/>
      <c r="C102" s="12"/>
      <c r="D102" s="12"/>
      <c r="E102" s="33"/>
      <c r="F102" s="13"/>
      <c r="G102" s="13"/>
      <c r="H102" s="13"/>
      <c r="I102" s="13"/>
      <c r="J102" s="1"/>
      <c r="K102" s="12"/>
      <c r="L102" s="12"/>
      <c r="M102" s="12"/>
      <c r="N102" s="12"/>
    </row>
    <row r="103" spans="1:14" ht="18" customHeight="1" x14ac:dyDescent="0.2">
      <c r="A103" s="14"/>
      <c r="B103" s="11"/>
      <c r="C103" s="12"/>
      <c r="D103" s="12"/>
      <c r="E103" s="33"/>
      <c r="F103" s="13"/>
      <c r="G103" s="13"/>
      <c r="H103" s="13"/>
      <c r="I103" s="13"/>
      <c r="J103" s="1"/>
      <c r="K103" s="12"/>
      <c r="L103" s="12"/>
      <c r="M103" s="12"/>
      <c r="N103" s="12"/>
    </row>
    <row r="104" spans="1:14" ht="18" customHeight="1" x14ac:dyDescent="0.2">
      <c r="A104" s="14"/>
      <c r="B104" s="11"/>
      <c r="C104" s="12"/>
      <c r="D104" s="12"/>
      <c r="E104" s="33"/>
      <c r="F104" s="13"/>
      <c r="G104" s="13"/>
      <c r="H104" s="13"/>
      <c r="I104" s="13"/>
      <c r="J104" s="1"/>
      <c r="K104" s="12"/>
      <c r="L104" s="12"/>
      <c r="M104" s="12"/>
      <c r="N104" s="12"/>
    </row>
    <row r="105" spans="1:14" ht="18" customHeight="1" x14ac:dyDescent="0.2">
      <c r="A105" s="14"/>
      <c r="B105" s="11"/>
      <c r="C105" s="12"/>
      <c r="D105" s="12"/>
      <c r="E105" s="33"/>
      <c r="F105" s="13"/>
      <c r="G105" s="13"/>
      <c r="H105" s="13"/>
      <c r="I105" s="13"/>
      <c r="J105" s="1"/>
      <c r="K105" s="12"/>
      <c r="L105" s="12"/>
      <c r="M105" s="12"/>
      <c r="N105" s="12"/>
    </row>
    <row r="106" spans="1:14" ht="18" customHeight="1" x14ac:dyDescent="0.2">
      <c r="A106" s="14"/>
      <c r="B106" s="11"/>
      <c r="C106" s="12"/>
      <c r="D106" s="12"/>
      <c r="E106" s="33"/>
      <c r="F106" s="13"/>
      <c r="G106" s="13"/>
      <c r="H106" s="13"/>
      <c r="I106" s="13"/>
      <c r="J106" s="1"/>
      <c r="K106" s="12"/>
      <c r="L106" s="12"/>
      <c r="M106" s="12"/>
      <c r="N106" s="12"/>
    </row>
    <row r="107" spans="1:14" ht="18" customHeight="1" x14ac:dyDescent="0.2">
      <c r="A107" s="14"/>
      <c r="B107" s="11"/>
      <c r="C107" s="12"/>
      <c r="D107" s="12"/>
      <c r="E107" s="33"/>
      <c r="F107" s="13"/>
      <c r="G107" s="13"/>
      <c r="H107" s="13"/>
      <c r="I107" s="13"/>
      <c r="J107" s="1"/>
      <c r="K107" s="12"/>
      <c r="L107" s="12"/>
      <c r="M107" s="12"/>
      <c r="N107" s="12"/>
    </row>
    <row r="108" spans="1:14" ht="15" x14ac:dyDescent="0.2">
      <c r="A108" s="14"/>
      <c r="B108" s="11"/>
      <c r="C108" s="12"/>
      <c r="D108" s="12"/>
      <c r="E108" s="14"/>
      <c r="F108" s="12"/>
      <c r="G108" s="12"/>
      <c r="H108" s="12"/>
      <c r="I108" s="12"/>
      <c r="J108" s="1"/>
      <c r="K108" s="12"/>
      <c r="L108" s="12"/>
      <c r="M108" s="12"/>
      <c r="N108" s="12"/>
    </row>
    <row r="109" spans="1:14" ht="15" x14ac:dyDescent="0.2">
      <c r="A109" s="14"/>
      <c r="B109" s="11"/>
      <c r="C109" s="12"/>
      <c r="D109" s="12"/>
      <c r="E109" s="14"/>
      <c r="F109" s="12"/>
      <c r="G109" s="12"/>
      <c r="H109" s="12"/>
      <c r="I109" s="12"/>
      <c r="J109" s="1"/>
      <c r="K109" s="12"/>
      <c r="L109" s="12"/>
      <c r="M109" s="12"/>
      <c r="N109" s="12"/>
    </row>
    <row r="110" spans="1:14" ht="15" x14ac:dyDescent="0.2">
      <c r="A110" s="14"/>
      <c r="B110" s="11"/>
      <c r="C110" s="12"/>
      <c r="D110" s="12"/>
      <c r="E110" s="14"/>
      <c r="F110" s="12"/>
      <c r="G110" s="12"/>
      <c r="H110" s="12"/>
      <c r="I110" s="12"/>
      <c r="J110" s="1"/>
      <c r="K110" s="12"/>
      <c r="L110" s="12"/>
      <c r="M110" s="12"/>
      <c r="N110" s="12"/>
    </row>
    <row r="111" spans="1:14" ht="15" x14ac:dyDescent="0.2">
      <c r="A111" s="14"/>
      <c r="B111" s="11"/>
      <c r="C111" s="12"/>
      <c r="D111" s="12"/>
      <c r="E111" s="14"/>
      <c r="F111" s="12"/>
      <c r="G111" s="12"/>
      <c r="H111" s="12"/>
      <c r="I111" s="12"/>
      <c r="J111" s="1"/>
      <c r="K111" s="12"/>
      <c r="L111" s="12"/>
      <c r="M111" s="12"/>
      <c r="N111" s="12"/>
    </row>
    <row r="112" spans="1:14" ht="15" x14ac:dyDescent="0.2">
      <c r="A112" s="14"/>
      <c r="B112" s="11"/>
      <c r="C112" s="12"/>
      <c r="D112" s="12"/>
      <c r="E112" s="14"/>
      <c r="F112" s="12"/>
      <c r="G112" s="12"/>
      <c r="H112" s="12"/>
      <c r="I112" s="12"/>
      <c r="J112" s="1"/>
      <c r="K112" s="12"/>
      <c r="L112" s="12"/>
      <c r="M112" s="12"/>
      <c r="N112" s="12"/>
    </row>
    <row r="113" spans="1:14" ht="18" customHeight="1" x14ac:dyDescent="0.2">
      <c r="A113" s="17"/>
      <c r="B113" s="11"/>
      <c r="C113" s="12"/>
      <c r="D113" s="12"/>
      <c r="E113" s="33"/>
      <c r="F113" s="13"/>
      <c r="G113" s="13"/>
      <c r="H113" s="13"/>
      <c r="I113" s="13"/>
      <c r="J113" s="1"/>
      <c r="K113" s="12"/>
      <c r="L113" s="12"/>
      <c r="M113" s="12"/>
      <c r="N113" s="12"/>
    </row>
    <row r="114" spans="1:14" ht="18" customHeight="1" x14ac:dyDescent="0.2">
      <c r="A114" s="17"/>
      <c r="B114" s="11"/>
      <c r="C114" s="12"/>
      <c r="D114" s="12"/>
      <c r="E114" s="14"/>
      <c r="F114" s="12"/>
      <c r="G114" s="12"/>
      <c r="H114" s="12"/>
      <c r="I114" s="12"/>
      <c r="J114" s="1"/>
      <c r="K114" s="12"/>
      <c r="L114" s="12"/>
      <c r="M114" s="12"/>
      <c r="N114" s="12"/>
    </row>
    <row r="115" spans="1:14" ht="18" customHeight="1" x14ac:dyDescent="0.2">
      <c r="A115" s="17"/>
      <c r="B115" s="11"/>
      <c r="C115" s="12"/>
      <c r="D115" s="12"/>
      <c r="E115" s="33"/>
      <c r="F115" s="13"/>
      <c r="G115" s="13"/>
      <c r="H115" s="13"/>
      <c r="I115" s="13"/>
      <c r="J115" s="1"/>
      <c r="K115" s="12"/>
      <c r="L115" s="12"/>
      <c r="M115" s="12"/>
      <c r="N115" s="12"/>
    </row>
    <row r="116" spans="1:14" ht="18" customHeight="1" x14ac:dyDescent="0.2">
      <c r="A116" s="17"/>
      <c r="B116" s="11"/>
      <c r="C116" s="12"/>
      <c r="D116" s="12"/>
      <c r="E116" s="33"/>
      <c r="F116" s="13"/>
      <c r="G116" s="13"/>
      <c r="H116" s="13"/>
      <c r="I116" s="13"/>
      <c r="J116" s="1"/>
      <c r="K116" s="12"/>
      <c r="L116" s="12"/>
      <c r="M116" s="12"/>
      <c r="N116" s="12"/>
    </row>
    <row r="117" spans="1:14" ht="18" customHeight="1" x14ac:dyDescent="0.2">
      <c r="A117" s="17"/>
      <c r="B117" s="11"/>
      <c r="C117" s="12"/>
      <c r="D117" s="12"/>
      <c r="E117" s="14"/>
      <c r="F117" s="12"/>
      <c r="G117" s="12"/>
      <c r="H117" s="12"/>
      <c r="I117" s="12"/>
      <c r="J117" s="1"/>
      <c r="K117" s="12"/>
      <c r="L117" s="12"/>
      <c r="M117" s="12"/>
      <c r="N117" s="12"/>
    </row>
    <row r="118" spans="1:14" ht="18" customHeight="1" x14ac:dyDescent="0.2">
      <c r="A118" s="17"/>
      <c r="B118" s="18"/>
      <c r="C118" s="14"/>
      <c r="D118" s="14"/>
      <c r="E118" s="34"/>
      <c r="F118" s="12"/>
      <c r="G118" s="12"/>
      <c r="H118" s="12"/>
      <c r="I118" s="12"/>
      <c r="K118" s="14"/>
      <c r="L118" s="14"/>
      <c r="M118" s="14"/>
      <c r="N118" s="14"/>
    </row>
    <row r="119" spans="1:14" ht="18" customHeight="1" x14ac:dyDescent="0.2">
      <c r="B119" s="19"/>
      <c r="C119" s="20"/>
      <c r="D119" s="20"/>
      <c r="F119" s="12"/>
      <c r="H119" s="3"/>
      <c r="I119" s="36"/>
      <c r="J119" s="1"/>
      <c r="K119" s="20"/>
      <c r="L119" s="52"/>
      <c r="M119" s="20"/>
      <c r="N119" s="20"/>
    </row>
    <row r="120" spans="1:14" ht="18" customHeight="1" x14ac:dyDescent="0.2">
      <c r="A120" s="20"/>
      <c r="B120" s="19"/>
      <c r="C120" s="20"/>
      <c r="D120" s="20"/>
      <c r="F120" s="12"/>
      <c r="H120" s="3"/>
      <c r="I120" s="36"/>
      <c r="J120" s="1"/>
      <c r="K120" s="20"/>
      <c r="L120" s="52"/>
      <c r="M120" s="20"/>
      <c r="N120" s="20"/>
    </row>
    <row r="121" spans="1:14" ht="18" customHeight="1" x14ac:dyDescent="0.25">
      <c r="A121" s="20"/>
      <c r="B121" s="21"/>
      <c r="C121" s="22"/>
      <c r="D121" s="22"/>
      <c r="E121" s="48"/>
      <c r="F121" s="12"/>
      <c r="G121" s="23"/>
      <c r="H121" s="23"/>
      <c r="I121" s="50"/>
      <c r="J121" s="1"/>
      <c r="K121" s="22"/>
      <c r="L121" s="53"/>
      <c r="M121" s="22"/>
      <c r="N121" s="22"/>
    </row>
    <row r="122" spans="1:14" ht="18" customHeight="1" x14ac:dyDescent="0.2">
      <c r="A122" s="14"/>
      <c r="B122" s="24"/>
      <c r="C122" s="14"/>
      <c r="D122" s="14"/>
      <c r="E122" s="12"/>
      <c r="F122" s="12"/>
      <c r="G122" s="12"/>
      <c r="H122" s="12"/>
      <c r="I122" s="12"/>
      <c r="J122" s="1"/>
    </row>
    <row r="123" spans="1:14" ht="18" customHeight="1" x14ac:dyDescent="0.2">
      <c r="B123" s="6"/>
      <c r="C123" s="5"/>
      <c r="D123" s="5"/>
      <c r="E123" s="49"/>
    </row>
    <row r="124" spans="1:14" ht="18" customHeight="1" x14ac:dyDescent="0.2">
      <c r="B124" s="6"/>
      <c r="C124" s="5"/>
      <c r="D124" s="5"/>
      <c r="E124" s="49"/>
    </row>
    <row r="125" spans="1:14" ht="18" customHeight="1" x14ac:dyDescent="0.2">
      <c r="B125" s="6"/>
      <c r="C125" s="5"/>
      <c r="D125" s="5"/>
      <c r="E125" s="49"/>
    </row>
    <row r="126" spans="1:14" ht="18" customHeight="1" x14ac:dyDescent="0.2">
      <c r="B126" s="6"/>
      <c r="C126" s="5"/>
      <c r="D126" s="5"/>
      <c r="E126" s="49"/>
    </row>
    <row r="127" spans="1:14" ht="18" customHeight="1" x14ac:dyDescent="0.2">
      <c r="B127" s="6"/>
      <c r="C127" s="5"/>
      <c r="D127" s="5"/>
      <c r="E127" s="49"/>
    </row>
    <row r="128" spans="1:14" ht="18" customHeight="1" x14ac:dyDescent="0.2">
      <c r="B128" s="6"/>
      <c r="C128" s="5"/>
      <c r="D128" s="5"/>
      <c r="E128" s="49"/>
    </row>
    <row r="129" spans="2:5" ht="18" customHeight="1" x14ac:dyDescent="0.2">
      <c r="B129" s="6"/>
      <c r="C129" s="5"/>
      <c r="D129" s="5"/>
      <c r="E129" s="49"/>
    </row>
    <row r="130" spans="2:5" ht="18" customHeight="1" x14ac:dyDescent="0.2">
      <c r="B130" s="6"/>
      <c r="C130" s="5"/>
      <c r="D130" s="5"/>
      <c r="E130" s="49"/>
    </row>
    <row r="131" spans="2:5" ht="18" customHeight="1" x14ac:dyDescent="0.2">
      <c r="B131" s="6"/>
      <c r="C131" s="5"/>
      <c r="D131" s="5"/>
      <c r="E131" s="49"/>
    </row>
    <row r="132" spans="2:5" ht="18" customHeight="1" x14ac:dyDescent="0.2">
      <c r="B132" s="6"/>
      <c r="C132" s="5"/>
      <c r="D132" s="5"/>
      <c r="E132" s="49"/>
    </row>
    <row r="133" spans="2:5" ht="18" customHeight="1" x14ac:dyDescent="0.2">
      <c r="B133" s="6"/>
      <c r="C133" s="5"/>
      <c r="D133" s="5"/>
      <c r="E133" s="49"/>
    </row>
    <row r="134" spans="2:5" ht="18" customHeight="1" x14ac:dyDescent="0.2">
      <c r="B134" s="6"/>
      <c r="C134" s="5"/>
      <c r="D134" s="5"/>
      <c r="E134" s="49"/>
    </row>
    <row r="135" spans="2:5" ht="18" customHeight="1" x14ac:dyDescent="0.2">
      <c r="B135" s="6"/>
      <c r="C135" s="5"/>
      <c r="D135" s="5"/>
      <c r="E135" s="49"/>
    </row>
    <row r="136" spans="2:5" ht="18" customHeight="1" x14ac:dyDescent="0.2">
      <c r="B136" s="6"/>
      <c r="C136" s="5"/>
      <c r="D136" s="5"/>
      <c r="E136" s="49"/>
    </row>
    <row r="137" spans="2:5" ht="18" customHeight="1" x14ac:dyDescent="0.2">
      <c r="B137" s="6"/>
      <c r="C137" s="5"/>
      <c r="D137" s="5"/>
      <c r="E137" s="49"/>
    </row>
    <row r="138" spans="2:5" ht="15" customHeight="1" x14ac:dyDescent="0.2">
      <c r="B138" s="6"/>
      <c r="C138" s="5"/>
      <c r="D138" s="5"/>
      <c r="E138" s="49"/>
    </row>
    <row r="139" spans="2:5" ht="15" customHeight="1" x14ac:dyDescent="0.2">
      <c r="B139" s="6"/>
      <c r="C139" s="5"/>
      <c r="D139" s="5"/>
      <c r="E139" s="49"/>
    </row>
    <row r="140" spans="2:5" ht="15" customHeight="1" x14ac:dyDescent="0.2">
      <c r="B140" s="6"/>
      <c r="C140" s="5"/>
      <c r="D140" s="5"/>
      <c r="E140" s="49"/>
    </row>
    <row r="141" spans="2:5" ht="15" customHeight="1" x14ac:dyDescent="0.2">
      <c r="B141" s="6"/>
      <c r="C141" s="5"/>
      <c r="D141" s="5"/>
      <c r="E141" s="49"/>
    </row>
    <row r="142" spans="2:5" ht="15" customHeight="1" x14ac:dyDescent="0.2">
      <c r="B142" s="6"/>
      <c r="C142" s="5"/>
      <c r="D142" s="5"/>
      <c r="E142" s="49"/>
    </row>
    <row r="143" spans="2:5" ht="15" customHeight="1" x14ac:dyDescent="0.2">
      <c r="B143" s="6"/>
      <c r="C143" s="5"/>
      <c r="D143" s="5"/>
      <c r="E143" s="49"/>
    </row>
    <row r="144" spans="2:5" ht="15" customHeight="1" x14ac:dyDescent="0.2">
      <c r="B144" s="6"/>
      <c r="C144" s="5"/>
      <c r="D144" s="5"/>
      <c r="E144" s="49"/>
    </row>
    <row r="145" spans="2:5" ht="15" customHeight="1" x14ac:dyDescent="0.2">
      <c r="B145" s="6"/>
      <c r="C145" s="5"/>
      <c r="D145" s="5"/>
      <c r="E145" s="49"/>
    </row>
    <row r="146" spans="2:5" ht="15" customHeight="1" x14ac:dyDescent="0.2">
      <c r="B146" s="6"/>
      <c r="C146" s="5"/>
      <c r="D146" s="5"/>
      <c r="E146" s="49"/>
    </row>
    <row r="147" spans="2:5" ht="15" customHeight="1" x14ac:dyDescent="0.2">
      <c r="B147" s="6"/>
      <c r="C147" s="5"/>
      <c r="D147" s="5"/>
      <c r="E147" s="49"/>
    </row>
    <row r="148" spans="2:5" ht="15" customHeight="1" x14ac:dyDescent="0.2">
      <c r="B148" s="6"/>
      <c r="C148" s="5"/>
      <c r="D148" s="5"/>
      <c r="E148" s="49"/>
    </row>
    <row r="149" spans="2:5" ht="15" customHeight="1" x14ac:dyDescent="0.2">
      <c r="B149" s="6"/>
      <c r="C149" s="5"/>
      <c r="D149" s="5"/>
      <c r="E149" s="49"/>
    </row>
    <row r="150" spans="2:5" ht="15" customHeight="1" x14ac:dyDescent="0.2">
      <c r="B150" s="6"/>
      <c r="C150" s="5"/>
      <c r="D150" s="5"/>
      <c r="E150" s="49"/>
    </row>
    <row r="151" spans="2:5" ht="15" customHeight="1" x14ac:dyDescent="0.2">
      <c r="B151" s="6"/>
      <c r="C151" s="5"/>
      <c r="D151" s="5"/>
      <c r="E151" s="49"/>
    </row>
    <row r="152" spans="2:5" ht="15" customHeight="1" x14ac:dyDescent="0.2">
      <c r="B152" s="6"/>
      <c r="C152" s="5"/>
      <c r="D152" s="5"/>
      <c r="E152" s="49"/>
    </row>
    <row r="153" spans="2:5" ht="15" customHeight="1" x14ac:dyDescent="0.2">
      <c r="B153" s="6"/>
      <c r="C153" s="5"/>
      <c r="D153" s="5"/>
      <c r="E153" s="49"/>
    </row>
    <row r="154" spans="2:5" ht="15" customHeight="1" x14ac:dyDescent="0.2">
      <c r="B154" s="6"/>
      <c r="C154" s="5"/>
      <c r="D154" s="5"/>
      <c r="E154" s="49"/>
    </row>
    <row r="155" spans="2:5" ht="15" customHeight="1" x14ac:dyDescent="0.2">
      <c r="B155" s="6"/>
      <c r="C155" s="5"/>
      <c r="D155" s="5"/>
      <c r="E155" s="49"/>
    </row>
    <row r="156" spans="2:5" ht="15" customHeight="1" x14ac:dyDescent="0.2">
      <c r="B156" s="6"/>
      <c r="C156" s="5"/>
      <c r="D156" s="5"/>
      <c r="E156" s="49"/>
    </row>
    <row r="157" spans="2:5" ht="15" customHeight="1" x14ac:dyDescent="0.2">
      <c r="B157" s="6"/>
      <c r="C157" s="5"/>
      <c r="D157" s="5"/>
      <c r="E157" s="49"/>
    </row>
    <row r="158" spans="2:5" ht="15" customHeight="1" x14ac:dyDescent="0.2">
      <c r="B158" s="6"/>
      <c r="C158" s="5"/>
      <c r="D158" s="5"/>
      <c r="E158" s="49"/>
    </row>
    <row r="159" spans="2:5" ht="15" customHeight="1" x14ac:dyDescent="0.2">
      <c r="B159" s="6"/>
      <c r="C159" s="5"/>
      <c r="D159" s="5"/>
      <c r="E159" s="49"/>
    </row>
    <row r="160" spans="2:5" ht="15" customHeight="1" x14ac:dyDescent="0.2">
      <c r="B160" s="6"/>
      <c r="C160" s="5"/>
      <c r="D160" s="5"/>
      <c r="E160" s="49"/>
    </row>
    <row r="161" spans="2:5" ht="15" customHeight="1" x14ac:dyDescent="0.2">
      <c r="B161" s="6"/>
      <c r="C161" s="5"/>
      <c r="D161" s="5"/>
      <c r="E161" s="49"/>
    </row>
    <row r="162" spans="2:5" ht="15" customHeight="1" x14ac:dyDescent="0.2">
      <c r="B162" s="6"/>
      <c r="C162" s="5"/>
      <c r="D162" s="5"/>
      <c r="E162" s="49"/>
    </row>
    <row r="163" spans="2:5" ht="15" customHeight="1" x14ac:dyDescent="0.2">
      <c r="B163" s="6"/>
      <c r="C163" s="5"/>
      <c r="D163" s="5"/>
      <c r="E163" s="49"/>
    </row>
    <row r="164" spans="2:5" ht="15" customHeight="1" x14ac:dyDescent="0.2">
      <c r="B164" s="6"/>
      <c r="C164" s="5"/>
      <c r="D164" s="5"/>
      <c r="E164" s="49"/>
    </row>
    <row r="165" spans="2:5" ht="15" customHeight="1" x14ac:dyDescent="0.2">
      <c r="B165" s="6"/>
      <c r="C165" s="5"/>
      <c r="D165" s="5"/>
      <c r="E165" s="49"/>
    </row>
    <row r="166" spans="2:5" ht="15" customHeight="1" x14ac:dyDescent="0.2">
      <c r="B166" s="6"/>
      <c r="C166" s="5"/>
      <c r="D166" s="5"/>
      <c r="E166" s="49"/>
    </row>
    <row r="167" spans="2:5" ht="15" customHeight="1" x14ac:dyDescent="0.2">
      <c r="B167" s="6"/>
      <c r="C167" s="5"/>
      <c r="D167" s="5"/>
      <c r="E167" s="49"/>
    </row>
    <row r="168" spans="2:5" ht="15" customHeight="1" x14ac:dyDescent="0.2">
      <c r="B168" s="6"/>
      <c r="C168" s="5"/>
      <c r="D168" s="5"/>
      <c r="E168" s="49"/>
    </row>
    <row r="169" spans="2:5" ht="15" customHeight="1" x14ac:dyDescent="0.2">
      <c r="B169" s="6"/>
      <c r="C169" s="5"/>
      <c r="D169" s="5"/>
      <c r="E169" s="49"/>
    </row>
    <row r="170" spans="2:5" ht="15" customHeight="1" x14ac:dyDescent="0.2">
      <c r="B170" s="6"/>
      <c r="C170" s="5"/>
      <c r="D170" s="5"/>
      <c r="E170" s="49"/>
    </row>
    <row r="171" spans="2:5" ht="15" customHeight="1" x14ac:dyDescent="0.2">
      <c r="B171" s="6"/>
      <c r="C171" s="5"/>
      <c r="D171" s="5"/>
      <c r="E171" s="49"/>
    </row>
    <row r="172" spans="2:5" ht="15" customHeight="1" x14ac:dyDescent="0.2">
      <c r="B172" s="6"/>
      <c r="C172" s="5"/>
      <c r="D172" s="5"/>
      <c r="E172" s="49"/>
    </row>
    <row r="173" spans="2:5" ht="15" customHeight="1" x14ac:dyDescent="0.2">
      <c r="B173" s="6"/>
      <c r="C173" s="5"/>
      <c r="D173" s="5"/>
      <c r="E173" s="49"/>
    </row>
    <row r="174" spans="2:5" ht="15" customHeight="1" x14ac:dyDescent="0.2">
      <c r="B174" s="6"/>
      <c r="C174" s="5"/>
      <c r="D174" s="5"/>
      <c r="E174" s="49"/>
    </row>
    <row r="175" spans="2:5" ht="15" customHeight="1" x14ac:dyDescent="0.2">
      <c r="B175" s="6"/>
      <c r="C175" s="5"/>
      <c r="D175" s="5"/>
      <c r="E175" s="49"/>
    </row>
    <row r="176" spans="2:5" ht="15" customHeight="1" x14ac:dyDescent="0.2">
      <c r="B176" s="6"/>
      <c r="C176" s="5"/>
      <c r="D176" s="5"/>
      <c r="E176" s="49"/>
    </row>
    <row r="177" spans="2:5" ht="15" customHeight="1" x14ac:dyDescent="0.2">
      <c r="B177" s="6"/>
      <c r="C177" s="5"/>
      <c r="D177" s="5"/>
      <c r="E177" s="49"/>
    </row>
    <row r="178" spans="2:5" ht="15" customHeight="1" x14ac:dyDescent="0.2">
      <c r="B178" s="6"/>
      <c r="C178" s="5"/>
      <c r="D178" s="5"/>
      <c r="E178" s="49"/>
    </row>
    <row r="179" spans="2:5" ht="15" customHeight="1" x14ac:dyDescent="0.2">
      <c r="B179" s="6"/>
      <c r="C179" s="5"/>
      <c r="D179" s="5"/>
      <c r="E179" s="49"/>
    </row>
    <row r="180" spans="2:5" ht="15" customHeight="1" x14ac:dyDescent="0.2">
      <c r="B180" s="6"/>
      <c r="C180" s="5"/>
      <c r="D180" s="5"/>
      <c r="E180" s="49"/>
    </row>
    <row r="181" spans="2:5" ht="15" customHeight="1" x14ac:dyDescent="0.2">
      <c r="B181" s="6"/>
      <c r="C181" s="5"/>
      <c r="D181" s="5"/>
      <c r="E181" s="49"/>
    </row>
    <row r="182" spans="2:5" ht="15" customHeight="1" x14ac:dyDescent="0.2">
      <c r="B182" s="6"/>
      <c r="C182" s="5"/>
      <c r="D182" s="5"/>
      <c r="E182" s="49"/>
    </row>
    <row r="183" spans="2:5" ht="15" customHeight="1" x14ac:dyDescent="0.2">
      <c r="B183" s="6"/>
      <c r="C183" s="5"/>
      <c r="D183" s="5"/>
      <c r="E183" s="49"/>
    </row>
    <row r="184" spans="2:5" ht="15" customHeight="1" x14ac:dyDescent="0.2">
      <c r="B184" s="6"/>
      <c r="C184" s="5"/>
      <c r="D184" s="5"/>
      <c r="E184" s="49"/>
    </row>
    <row r="185" spans="2:5" ht="15" customHeight="1" x14ac:dyDescent="0.2">
      <c r="B185" s="6"/>
      <c r="C185" s="5"/>
      <c r="D185" s="5"/>
      <c r="E185" s="49"/>
    </row>
    <row r="186" spans="2:5" ht="15" customHeight="1" x14ac:dyDescent="0.2">
      <c r="B186" s="6"/>
      <c r="C186" s="5"/>
      <c r="D186" s="5"/>
      <c r="E186" s="49"/>
    </row>
    <row r="187" spans="2:5" ht="15" customHeight="1" x14ac:dyDescent="0.2">
      <c r="B187" s="6"/>
      <c r="C187" s="5"/>
      <c r="D187" s="5"/>
      <c r="E187" s="49"/>
    </row>
    <row r="188" spans="2:5" ht="15" customHeight="1" x14ac:dyDescent="0.2">
      <c r="B188" s="6"/>
      <c r="C188" s="5"/>
      <c r="D188" s="5"/>
      <c r="E188" s="49"/>
    </row>
    <row r="189" spans="2:5" ht="15" customHeight="1" x14ac:dyDescent="0.2">
      <c r="B189" s="6"/>
      <c r="C189" s="5"/>
      <c r="D189" s="5"/>
      <c r="E189" s="49"/>
    </row>
    <row r="190" spans="2:5" ht="15" customHeight="1" x14ac:dyDescent="0.2">
      <c r="B190" s="6"/>
      <c r="C190" s="5"/>
      <c r="D190" s="5"/>
      <c r="E190" s="49"/>
    </row>
    <row r="191" spans="2:5" ht="15" customHeight="1" x14ac:dyDescent="0.2">
      <c r="B191" s="6"/>
      <c r="C191" s="5"/>
      <c r="D191" s="5"/>
      <c r="E191" s="49"/>
    </row>
    <row r="192" spans="2:5" ht="15" customHeight="1" x14ac:dyDescent="0.2">
      <c r="B192" s="6"/>
      <c r="C192" s="5"/>
      <c r="D192" s="5"/>
      <c r="E192" s="49"/>
    </row>
    <row r="193" spans="2:5" ht="15" customHeight="1" x14ac:dyDescent="0.2">
      <c r="B193" s="6"/>
      <c r="C193" s="5"/>
      <c r="D193" s="5"/>
      <c r="E193" s="49"/>
    </row>
    <row r="194" spans="2:5" ht="15" customHeight="1" x14ac:dyDescent="0.2">
      <c r="B194" s="6"/>
      <c r="C194" s="5"/>
      <c r="D194" s="5"/>
      <c r="E194" s="49"/>
    </row>
    <row r="195" spans="2:5" ht="15" customHeight="1" x14ac:dyDescent="0.2">
      <c r="B195" s="6"/>
      <c r="C195" s="5"/>
      <c r="D195" s="5"/>
      <c r="E195" s="49"/>
    </row>
    <row r="196" spans="2:5" ht="15" customHeight="1" x14ac:dyDescent="0.2">
      <c r="B196" s="6"/>
      <c r="C196" s="5"/>
      <c r="D196" s="5"/>
      <c r="E196" s="49"/>
    </row>
    <row r="197" spans="2:5" ht="15" customHeight="1" x14ac:dyDescent="0.2">
      <c r="B197" s="6"/>
      <c r="C197" s="5"/>
      <c r="D197" s="5"/>
      <c r="E197" s="49"/>
    </row>
    <row r="198" spans="2:5" x14ac:dyDescent="0.2">
      <c r="B198" s="6"/>
      <c r="C198" s="5"/>
      <c r="D198" s="5"/>
      <c r="E198" s="49"/>
    </row>
    <row r="199" spans="2:5" ht="27.95" customHeight="1" x14ac:dyDescent="0.2">
      <c r="B199" s="6"/>
      <c r="C199" s="5"/>
      <c r="D199" s="5"/>
      <c r="E199" s="49"/>
    </row>
    <row r="200" spans="2:5" ht="27.95" customHeight="1" x14ac:dyDescent="0.2">
      <c r="B200" s="6"/>
      <c r="C200" s="5"/>
      <c r="D200" s="5"/>
      <c r="E200" s="49"/>
    </row>
    <row r="201" spans="2:5" ht="27.95" customHeight="1" x14ac:dyDescent="0.2">
      <c r="B201" s="6"/>
      <c r="C201" s="5"/>
      <c r="D201" s="5"/>
      <c r="E201" s="49"/>
    </row>
    <row r="202" spans="2:5" ht="27.95" customHeight="1" x14ac:dyDescent="0.2">
      <c r="B202" s="6"/>
      <c r="C202" s="5"/>
      <c r="D202" s="5"/>
      <c r="E202" s="49"/>
    </row>
    <row r="203" spans="2:5" ht="27.95" customHeight="1" x14ac:dyDescent="0.2">
      <c r="B203" s="6"/>
      <c r="C203" s="5"/>
      <c r="D203" s="5"/>
      <c r="E203" s="49"/>
    </row>
    <row r="204" spans="2:5" ht="27.95" customHeight="1" x14ac:dyDescent="0.2">
      <c r="B204" s="6"/>
      <c r="C204" s="5"/>
      <c r="D204" s="5"/>
      <c r="E204" s="49"/>
    </row>
    <row r="205" spans="2:5" ht="27.95" customHeight="1" x14ac:dyDescent="0.2">
      <c r="B205" s="6"/>
      <c r="C205" s="5"/>
      <c r="D205" s="5"/>
      <c r="E205" s="49"/>
    </row>
    <row r="206" spans="2:5" ht="27.95" customHeight="1" x14ac:dyDescent="0.2">
      <c r="B206" s="6"/>
      <c r="C206" s="5"/>
      <c r="D206" s="5"/>
      <c r="E206" s="49"/>
    </row>
    <row r="207" spans="2:5" ht="27.95" customHeight="1" x14ac:dyDescent="0.2">
      <c r="B207" s="6"/>
      <c r="C207" s="5"/>
      <c r="D207" s="5"/>
      <c r="E207" s="49"/>
    </row>
    <row r="208" spans="2:5" ht="27.95" customHeight="1" x14ac:dyDescent="0.2">
      <c r="B208" s="6"/>
      <c r="C208" s="5"/>
      <c r="D208" s="5"/>
      <c r="E208" s="49"/>
    </row>
    <row r="209" spans="2:5" ht="27.95" customHeight="1" x14ac:dyDescent="0.2">
      <c r="B209" s="6"/>
      <c r="C209" s="5"/>
      <c r="D209" s="5"/>
      <c r="E209" s="49"/>
    </row>
    <row r="210" spans="2:5" ht="28.5" customHeight="1" x14ac:dyDescent="0.2">
      <c r="B210" s="6"/>
      <c r="C210" s="5"/>
      <c r="D210" s="5"/>
      <c r="E210" s="49"/>
    </row>
    <row r="211" spans="2:5" x14ac:dyDescent="0.2">
      <c r="B211" s="6"/>
      <c r="C211" s="5"/>
      <c r="D211" s="5"/>
      <c r="E211" s="49"/>
    </row>
    <row r="212" spans="2:5" x14ac:dyDescent="0.2">
      <c r="B212" s="6"/>
      <c r="C212" s="5"/>
      <c r="D212" s="5"/>
      <c r="E212" s="49"/>
    </row>
    <row r="213" spans="2:5" x14ac:dyDescent="0.2">
      <c r="B213" s="6"/>
      <c r="C213" s="5"/>
      <c r="D213" s="5"/>
      <c r="E213" s="49"/>
    </row>
    <row r="214" spans="2:5" x14ac:dyDescent="0.2">
      <c r="B214" s="6"/>
      <c r="C214" s="5"/>
      <c r="D214" s="5"/>
      <c r="E214" s="49"/>
    </row>
    <row r="215" spans="2:5" x14ac:dyDescent="0.2">
      <c r="B215" s="6"/>
      <c r="C215" s="5"/>
      <c r="D215" s="5"/>
      <c r="E215" s="49"/>
    </row>
    <row r="216" spans="2:5" x14ac:dyDescent="0.2">
      <c r="B216" s="6"/>
      <c r="C216" s="5"/>
      <c r="D216" s="5"/>
      <c r="E216" s="49"/>
    </row>
  </sheetData>
  <printOptions horizontalCentered="1" gridLines="1"/>
  <pageMargins left="0.26" right="0.27" top="1" bottom="1" header="0.5" footer="0.5"/>
  <pageSetup scale="72" orientation="portrait" r:id="rId1"/>
  <headerFooter alignWithMargins="0">
    <oddHeader>&amp;LCupertino Electric, Inc. - SF
Light Fixture Spreadsheet&amp;RDeliotte &amp; Touche
555 Mission St., SF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BASE BID</vt:lpstr>
      <vt:lpstr>LTG CTRL</vt:lpstr>
      <vt:lpstr>LTG DEVICES</vt:lpstr>
      <vt:lpstr>'BASE BID'!Print_Area</vt:lpstr>
      <vt:lpstr>'LTG CTRL'!Print_Area</vt:lpstr>
      <vt:lpstr>'LTG DEVICES'!Print_Area</vt:lpstr>
    </vt:vector>
  </TitlesOfParts>
  <Company>Cupertino Electric,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Group</dc:creator>
  <cp:lastModifiedBy>Information Technology Group</cp:lastModifiedBy>
  <cp:lastPrinted>2013-01-31T23:10:26Z</cp:lastPrinted>
  <dcterms:created xsi:type="dcterms:W3CDTF">2010-01-07T21:04:37Z</dcterms:created>
  <dcterms:modified xsi:type="dcterms:W3CDTF">2013-01-31T23:10:40Z</dcterms:modified>
</cp:coreProperties>
</file>